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52" yWindow="564" windowWidth="14628" windowHeight="7692"/>
  </bookViews>
  <sheets>
    <sheet name="Pricing" sheetId="1" r:id="rId1"/>
  </sheets>
  <calcPr calcId="145621"/>
  <customWorkbookViews>
    <customWorkbookView name="Cyndi Toler - Personal View" guid="{9B69D39C-0375-463D-B14F-87B362FFAC80}" mergeInterval="0" personalView="1" maximized="1" windowWidth="1916" windowHeight="807" activeSheetId="1"/>
  </customWorkbookViews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4" i="1"/>
  <c r="H26" i="1"/>
  <c r="J26" i="1" l="1"/>
</calcChain>
</file>

<file path=xl/sharedStrings.xml><?xml version="1.0" encoding="utf-8"?>
<sst xmlns="http://schemas.openxmlformats.org/spreadsheetml/2006/main" count="134" uniqueCount="79">
  <si>
    <t>Model #</t>
  </si>
  <si>
    <t>Serial #</t>
  </si>
  <si>
    <t>Engine</t>
  </si>
  <si>
    <t>Generac</t>
  </si>
  <si>
    <t>Cummins</t>
  </si>
  <si>
    <t>DGCB5735908</t>
  </si>
  <si>
    <t>G050808495</t>
  </si>
  <si>
    <t>Kohler</t>
  </si>
  <si>
    <t>230REOZD</t>
  </si>
  <si>
    <t>200REOZJB</t>
  </si>
  <si>
    <t>35DGBB</t>
  </si>
  <si>
    <t>40DGHD6691</t>
  </si>
  <si>
    <t>C070035603</t>
  </si>
  <si>
    <t>DQDAA578806</t>
  </si>
  <si>
    <t>D070045806</t>
  </si>
  <si>
    <t>50RZ262</t>
  </si>
  <si>
    <t>QAS</t>
  </si>
  <si>
    <t>QAS788JDS</t>
  </si>
  <si>
    <t>GGHH5386069</t>
  </si>
  <si>
    <t>H100151725</t>
  </si>
  <si>
    <t>Treasurer's Building</t>
  </si>
  <si>
    <t>100R02T</t>
  </si>
  <si>
    <t>CB6059T417844</t>
  </si>
  <si>
    <t>John Deere</t>
  </si>
  <si>
    <t>6GNAC-2678</t>
  </si>
  <si>
    <t>F038510583</t>
  </si>
  <si>
    <t>RATES FOR ON-CALL &amp; EMERGENCY REPAIRS</t>
  </si>
  <si>
    <t>Facility Name</t>
  </si>
  <si>
    <t>Generator Description</t>
  </si>
  <si>
    <t>Manufacturer</t>
  </si>
  <si>
    <t>Size (KVA)</t>
  </si>
  <si>
    <t>Fuel</t>
  </si>
  <si>
    <t>Palmyra WWTP</t>
  </si>
  <si>
    <t xml:space="preserve">Cummins </t>
  </si>
  <si>
    <t>Diesel</t>
  </si>
  <si>
    <t>Palmyra Sewage Pump Station</t>
  </si>
  <si>
    <t>Morris Well (Trailer Mounted)</t>
  </si>
  <si>
    <t>Omohundro Well (Trailer Mounted)</t>
  </si>
  <si>
    <t>Courts Building</t>
  </si>
  <si>
    <t xml:space="preserve">Detroit </t>
  </si>
  <si>
    <t>Courthouse Well, Storage &amp; Booster Facility</t>
  </si>
  <si>
    <t>Palmyra Fire Station</t>
  </si>
  <si>
    <t xml:space="preserve">Ford </t>
  </si>
  <si>
    <t>Propane</t>
  </si>
  <si>
    <t>Cell Tower @ Palmyra Fire Station</t>
  </si>
  <si>
    <t>Kents Store Fire Station</t>
  </si>
  <si>
    <t>Fork Union Fire Station</t>
  </si>
  <si>
    <t>FUSD Office (former fire station)</t>
  </si>
  <si>
    <t>5DR2262</t>
  </si>
  <si>
    <t>Ford</t>
  </si>
  <si>
    <t>Administration Building</t>
  </si>
  <si>
    <t>Public Safety Building</t>
  </si>
  <si>
    <t xml:space="preserve">John Deere </t>
  </si>
  <si>
    <t>E911 Tower - Pleasant Grove (@ Public Safety Building)</t>
  </si>
  <si>
    <t>E911 Tower - Columbia (@ Former Columbia Elementary)</t>
  </si>
  <si>
    <t>E911 Tower - Fork Union (@ Closed Landfill)</t>
  </si>
  <si>
    <t>E911 Tower - Palmyra (@CVEC Property)</t>
  </si>
  <si>
    <t>E911 Tower - Scottsville (@VFW Hall)</t>
  </si>
  <si>
    <t>E911 Tower - Bremo (@Dominion)</t>
  </si>
  <si>
    <t>PM Price</t>
  </si>
  <si>
    <t>Qty</t>
  </si>
  <si>
    <t>Annual Cost</t>
  </si>
  <si>
    <t>List of Generators/ Pricing Schedule</t>
  </si>
  <si>
    <t>Total:</t>
  </si>
  <si>
    <t>Onan</t>
  </si>
  <si>
    <t>Palmyra Rescue Squad</t>
  </si>
  <si>
    <t>SG0050AG035.4V18HPLYC</t>
  </si>
  <si>
    <t>Command Trailer</t>
  </si>
  <si>
    <t>ONAN</t>
  </si>
  <si>
    <t>10HDKCC42345A</t>
  </si>
  <si>
    <t>C050760772</t>
  </si>
  <si>
    <t xml:space="preserve">Mechanic Hourly Rate, Normal Time, 8 A.M. – 5 P.M. </t>
  </si>
  <si>
    <t>Electrician Hourly Rate, Normal Time, 8 A.M. – 5 P.M.</t>
  </si>
  <si>
    <t>Mechanic Overtime Hourly Rate, After 5 P.M. &amp; Holidays</t>
  </si>
  <si>
    <t>Electrician Overtime Hourly Rate, After 5 P.M. &amp; Holidays</t>
  </si>
  <si>
    <t>Flat Rate Fee for Travel (per occurrence, if applicable)</t>
  </si>
  <si>
    <t>MagnaPlus</t>
  </si>
  <si>
    <t>2631 S1 1516</t>
  </si>
  <si>
    <t>LM-326309-1198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</si>
</sst>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right" vertical="center" indent="2"/>
    </xf>
    <xf numFmtId="0" fontId="8" fillId="0" borderId="1" xfId="0" applyFont="1" applyBorder="1" applyAlignment="1">
      <alignment horizontal="right" vertical="center" indent="2"/>
    </xf>
    <xf numFmtId="0" fontId="8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 indent="2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2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2" borderId="1" xfId="0" applyNumberForma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zoomScaleNormal="100" workbookViewId="0">
      <selection activeCell="A4" sqref="A4"/>
    </sheetView>
  </sheetViews>
  <sheetFormatPr defaultColWidth="8.88671875" defaultRowHeight="14.4" x14ac:dyDescent="0.3"/>
  <cols>
    <col min="1" max="1" width="50.88671875" style="7" bestFit="1" customWidth="1"/>
    <col min="2" max="2" width="11.6640625" style="7" customWidth="1"/>
    <col min="3" max="3" width="22.44140625" style="7" bestFit="1" customWidth="1"/>
    <col min="4" max="4" width="14.6640625" style="7" bestFit="1" customWidth="1"/>
    <col min="5" max="5" width="10.109375" style="7" bestFit="1" customWidth="1"/>
    <col min="6" max="6" width="11.109375" style="7" bestFit="1" customWidth="1"/>
    <col min="7" max="7" width="7.88671875" style="7" bestFit="1" customWidth="1"/>
    <col min="8" max="8" width="9.33203125" style="7" customWidth="1"/>
    <col min="9" max="9" width="3.88671875" style="7" bestFit="1" customWidth="1"/>
    <col min="10" max="10" width="10.6640625" style="7" bestFit="1" customWidth="1"/>
    <col min="11" max="16384" width="8.88671875" style="7"/>
  </cols>
  <sheetData>
    <row r="1" spans="1:10" ht="18" x14ac:dyDescent="0.25">
      <c r="A1" s="26" t="s">
        <v>62</v>
      </c>
      <c r="B1" s="26"/>
      <c r="C1" s="26"/>
      <c r="D1" s="26"/>
      <c r="E1" s="26"/>
      <c r="F1" s="4"/>
      <c r="G1" s="5"/>
      <c r="H1" s="6"/>
      <c r="I1" s="6"/>
      <c r="J1" s="6"/>
    </row>
    <row r="2" spans="1:10" ht="15" customHeight="1" x14ac:dyDescent="0.3">
      <c r="A2" s="27" t="s">
        <v>27</v>
      </c>
      <c r="B2" s="28" t="s">
        <v>28</v>
      </c>
      <c r="C2" s="28"/>
      <c r="D2" s="28"/>
      <c r="E2" s="28"/>
      <c r="F2" s="28"/>
      <c r="G2" s="28"/>
      <c r="H2" s="1" t="s">
        <v>59</v>
      </c>
      <c r="I2" s="1" t="s">
        <v>60</v>
      </c>
      <c r="J2" s="1" t="s">
        <v>61</v>
      </c>
    </row>
    <row r="3" spans="1:10" ht="15" thickBot="1" x14ac:dyDescent="0.35">
      <c r="A3" s="27"/>
      <c r="B3" s="8" t="s">
        <v>29</v>
      </c>
      <c r="C3" s="8" t="s">
        <v>0</v>
      </c>
      <c r="D3" s="8" t="s">
        <v>1</v>
      </c>
      <c r="E3" s="8" t="s">
        <v>30</v>
      </c>
      <c r="F3" s="8" t="s">
        <v>2</v>
      </c>
      <c r="G3" s="8" t="s">
        <v>31</v>
      </c>
      <c r="H3" s="29"/>
      <c r="I3" s="29"/>
      <c r="J3" s="29"/>
    </row>
    <row r="4" spans="1:10" ht="17.399999999999999" customHeight="1" x14ac:dyDescent="0.3">
      <c r="A4" s="10" t="s">
        <v>32</v>
      </c>
      <c r="B4" s="11" t="s">
        <v>4</v>
      </c>
      <c r="C4" s="15" t="s">
        <v>13</v>
      </c>
      <c r="D4" s="15" t="s">
        <v>14</v>
      </c>
      <c r="E4" s="18">
        <v>250</v>
      </c>
      <c r="F4" s="15" t="s">
        <v>33</v>
      </c>
      <c r="G4" s="15" t="s">
        <v>34</v>
      </c>
      <c r="H4" s="30"/>
      <c r="I4" s="31">
        <v>4</v>
      </c>
      <c r="J4" s="30">
        <f>H4*I4</f>
        <v>0</v>
      </c>
    </row>
    <row r="5" spans="1:10" ht="17.399999999999999" customHeight="1" x14ac:dyDescent="0.3">
      <c r="A5" s="12" t="s">
        <v>35</v>
      </c>
      <c r="B5" s="13" t="s">
        <v>4</v>
      </c>
      <c r="C5" s="16" t="s">
        <v>11</v>
      </c>
      <c r="D5" s="16" t="s">
        <v>12</v>
      </c>
      <c r="E5" s="19">
        <v>40</v>
      </c>
      <c r="F5" s="16" t="s">
        <v>33</v>
      </c>
      <c r="G5" s="16" t="s">
        <v>34</v>
      </c>
      <c r="H5" s="30"/>
      <c r="I5" s="31">
        <v>4</v>
      </c>
      <c r="J5" s="34">
        <f t="shared" ref="J5:J25" si="0">H5*I5</f>
        <v>0</v>
      </c>
    </row>
    <row r="6" spans="1:10" ht="17.399999999999999" customHeight="1" x14ac:dyDescent="0.3">
      <c r="A6" s="12" t="s">
        <v>36</v>
      </c>
      <c r="B6" s="13" t="s">
        <v>16</v>
      </c>
      <c r="C6" s="16" t="s">
        <v>17</v>
      </c>
      <c r="D6" s="16">
        <v>4734</v>
      </c>
      <c r="E6" s="19">
        <v>65</v>
      </c>
      <c r="F6" s="16" t="s">
        <v>23</v>
      </c>
      <c r="G6" s="16" t="s">
        <v>34</v>
      </c>
      <c r="H6" s="30"/>
      <c r="I6" s="31">
        <v>4</v>
      </c>
      <c r="J6" s="34">
        <f t="shared" si="0"/>
        <v>0</v>
      </c>
    </row>
    <row r="7" spans="1:10" ht="17.399999999999999" customHeight="1" x14ac:dyDescent="0.3">
      <c r="A7" s="12" t="s">
        <v>37</v>
      </c>
      <c r="B7" s="13" t="s">
        <v>16</v>
      </c>
      <c r="C7" s="16" t="s">
        <v>17</v>
      </c>
      <c r="D7" s="16">
        <v>4733</v>
      </c>
      <c r="E7" s="19">
        <v>65</v>
      </c>
      <c r="F7" s="16" t="s">
        <v>23</v>
      </c>
      <c r="G7" s="16" t="s">
        <v>34</v>
      </c>
      <c r="H7" s="30"/>
      <c r="I7" s="31">
        <v>4</v>
      </c>
      <c r="J7" s="34">
        <f t="shared" si="0"/>
        <v>0</v>
      </c>
    </row>
    <row r="8" spans="1:10" ht="17.399999999999999" customHeight="1" x14ac:dyDescent="0.3">
      <c r="A8" s="12" t="s">
        <v>20</v>
      </c>
      <c r="B8" s="13" t="s">
        <v>64</v>
      </c>
      <c r="C8" s="16" t="s">
        <v>10</v>
      </c>
      <c r="D8" s="16">
        <v>1940555925</v>
      </c>
      <c r="E8" s="19">
        <v>35</v>
      </c>
      <c r="F8" s="16" t="s">
        <v>33</v>
      </c>
      <c r="G8" s="16" t="s">
        <v>34</v>
      </c>
      <c r="H8" s="30"/>
      <c r="I8" s="31">
        <v>4</v>
      </c>
      <c r="J8" s="34">
        <f t="shared" si="0"/>
        <v>0</v>
      </c>
    </row>
    <row r="9" spans="1:10" ht="17.399999999999999" customHeight="1" x14ac:dyDescent="0.3">
      <c r="A9" s="12" t="s">
        <v>38</v>
      </c>
      <c r="B9" s="13" t="s">
        <v>7</v>
      </c>
      <c r="C9" s="16" t="s">
        <v>8</v>
      </c>
      <c r="D9" s="16">
        <v>700848</v>
      </c>
      <c r="E9" s="19">
        <v>230</v>
      </c>
      <c r="F9" s="16" t="s">
        <v>39</v>
      </c>
      <c r="G9" s="16" t="s">
        <v>34</v>
      </c>
      <c r="H9" s="30"/>
      <c r="I9" s="31">
        <v>4</v>
      </c>
      <c r="J9" s="34">
        <f t="shared" si="0"/>
        <v>0</v>
      </c>
    </row>
    <row r="10" spans="1:10" ht="17.399999999999999" customHeight="1" x14ac:dyDescent="0.3">
      <c r="A10" s="14" t="s">
        <v>40</v>
      </c>
      <c r="B10" s="13" t="s">
        <v>7</v>
      </c>
      <c r="C10" s="16" t="s">
        <v>21</v>
      </c>
      <c r="D10" s="16" t="s">
        <v>22</v>
      </c>
      <c r="E10" s="19">
        <v>130</v>
      </c>
      <c r="F10" s="16" t="s">
        <v>23</v>
      </c>
      <c r="G10" s="16" t="s">
        <v>34</v>
      </c>
      <c r="H10" s="30"/>
      <c r="I10" s="31">
        <v>4</v>
      </c>
      <c r="J10" s="34">
        <f t="shared" si="0"/>
        <v>0</v>
      </c>
    </row>
    <row r="11" spans="1:10" ht="17.399999999999999" customHeight="1" x14ac:dyDescent="0.3">
      <c r="A11" s="12" t="s">
        <v>41</v>
      </c>
      <c r="B11" s="13" t="s">
        <v>3</v>
      </c>
      <c r="C11" s="16">
        <v>7105030100</v>
      </c>
      <c r="D11" s="16">
        <v>2090366</v>
      </c>
      <c r="E11" s="19">
        <v>135</v>
      </c>
      <c r="F11" s="16" t="s">
        <v>42</v>
      </c>
      <c r="G11" s="16" t="s">
        <v>43</v>
      </c>
      <c r="H11" s="30"/>
      <c r="I11" s="31">
        <v>4</v>
      </c>
      <c r="J11" s="34">
        <f t="shared" si="0"/>
        <v>0</v>
      </c>
    </row>
    <row r="12" spans="1:10" ht="17.399999999999999" customHeight="1" x14ac:dyDescent="0.3">
      <c r="A12" s="12" t="s">
        <v>65</v>
      </c>
      <c r="B12" s="13" t="s">
        <v>76</v>
      </c>
      <c r="C12" s="16" t="s">
        <v>77</v>
      </c>
      <c r="D12" s="16" t="s">
        <v>78</v>
      </c>
      <c r="E12" s="19">
        <v>22</v>
      </c>
      <c r="F12" s="16"/>
      <c r="G12" s="16" t="s">
        <v>34</v>
      </c>
      <c r="H12" s="30"/>
      <c r="I12" s="31">
        <v>4</v>
      </c>
      <c r="J12" s="34">
        <f t="shared" si="0"/>
        <v>0</v>
      </c>
    </row>
    <row r="13" spans="1:10" ht="17.399999999999999" customHeight="1" x14ac:dyDescent="0.3">
      <c r="A13" s="14" t="s">
        <v>44</v>
      </c>
      <c r="B13" s="13" t="s">
        <v>4</v>
      </c>
      <c r="C13" s="16" t="s">
        <v>24</v>
      </c>
      <c r="D13" s="16" t="s">
        <v>25</v>
      </c>
      <c r="E13" s="19">
        <v>16</v>
      </c>
      <c r="F13" s="16" t="s">
        <v>4</v>
      </c>
      <c r="G13" s="16" t="s">
        <v>43</v>
      </c>
      <c r="H13" s="30"/>
      <c r="I13" s="31">
        <v>4</v>
      </c>
      <c r="J13" s="34">
        <f t="shared" si="0"/>
        <v>0</v>
      </c>
    </row>
    <row r="14" spans="1:10" ht="17.399999999999999" customHeight="1" x14ac:dyDescent="0.3">
      <c r="A14" s="12" t="s">
        <v>45</v>
      </c>
      <c r="B14" s="13" t="s">
        <v>4</v>
      </c>
      <c r="C14" s="16" t="s">
        <v>18</v>
      </c>
      <c r="D14" s="16" t="s">
        <v>19</v>
      </c>
      <c r="E14" s="19">
        <v>100</v>
      </c>
      <c r="F14" s="16" t="s">
        <v>42</v>
      </c>
      <c r="G14" s="16" t="s">
        <v>43</v>
      </c>
      <c r="H14" s="30"/>
      <c r="I14" s="31">
        <v>4</v>
      </c>
      <c r="J14" s="34">
        <f t="shared" si="0"/>
        <v>0</v>
      </c>
    </row>
    <row r="15" spans="1:10" ht="17.399999999999999" customHeight="1" x14ac:dyDescent="0.3">
      <c r="A15" s="12" t="s">
        <v>46</v>
      </c>
      <c r="B15" s="13" t="s">
        <v>7</v>
      </c>
      <c r="C15" s="16" t="s">
        <v>15</v>
      </c>
      <c r="D15" s="16">
        <v>60382</v>
      </c>
      <c r="E15" s="19">
        <v>50</v>
      </c>
      <c r="F15" s="16" t="s">
        <v>42</v>
      </c>
      <c r="G15" s="16" t="s">
        <v>43</v>
      </c>
      <c r="H15" s="30"/>
      <c r="I15" s="31">
        <v>4</v>
      </c>
      <c r="J15" s="34">
        <f t="shared" si="0"/>
        <v>0</v>
      </c>
    </row>
    <row r="16" spans="1:10" ht="17.399999999999999" customHeight="1" x14ac:dyDescent="0.3">
      <c r="A16" s="12" t="s">
        <v>47</v>
      </c>
      <c r="B16" s="13" t="s">
        <v>7</v>
      </c>
      <c r="C16" s="16" t="s">
        <v>48</v>
      </c>
      <c r="D16" s="16">
        <v>603872</v>
      </c>
      <c r="E16" s="19">
        <v>49</v>
      </c>
      <c r="F16" s="16" t="s">
        <v>49</v>
      </c>
      <c r="G16" s="16" t="s">
        <v>43</v>
      </c>
      <c r="H16" s="30"/>
      <c r="I16" s="31">
        <v>4</v>
      </c>
      <c r="J16" s="34">
        <f t="shared" si="0"/>
        <v>0</v>
      </c>
    </row>
    <row r="17" spans="1:10" ht="17.399999999999999" customHeight="1" x14ac:dyDescent="0.3">
      <c r="A17" s="12" t="s">
        <v>50</v>
      </c>
      <c r="B17" s="13" t="s">
        <v>4</v>
      </c>
      <c r="C17" s="16" t="s">
        <v>5</v>
      </c>
      <c r="D17" s="16" t="s">
        <v>6</v>
      </c>
      <c r="E17" s="19">
        <v>90</v>
      </c>
      <c r="F17" s="16" t="s">
        <v>33</v>
      </c>
      <c r="G17" s="16" t="s">
        <v>34</v>
      </c>
      <c r="H17" s="30"/>
      <c r="I17" s="31">
        <v>4</v>
      </c>
      <c r="J17" s="34">
        <f t="shared" si="0"/>
        <v>0</v>
      </c>
    </row>
    <row r="18" spans="1:10" ht="17.399999999999999" customHeight="1" x14ac:dyDescent="0.3">
      <c r="A18" s="12" t="s">
        <v>51</v>
      </c>
      <c r="B18" s="13" t="s">
        <v>7</v>
      </c>
      <c r="C18" s="16" t="s">
        <v>9</v>
      </c>
      <c r="D18" s="16">
        <v>746019</v>
      </c>
      <c r="E18" s="19">
        <v>200</v>
      </c>
      <c r="F18" s="16" t="s">
        <v>52</v>
      </c>
      <c r="G18" s="16" t="s">
        <v>34</v>
      </c>
      <c r="H18" s="30"/>
      <c r="I18" s="31">
        <v>4</v>
      </c>
      <c r="J18" s="34">
        <f t="shared" si="0"/>
        <v>0</v>
      </c>
    </row>
    <row r="19" spans="1:10" ht="17.399999999999999" customHeight="1" x14ac:dyDescent="0.3">
      <c r="A19" s="14" t="s">
        <v>53</v>
      </c>
      <c r="B19" s="13" t="s">
        <v>3</v>
      </c>
      <c r="C19" s="17" t="s">
        <v>66</v>
      </c>
      <c r="D19" s="8"/>
      <c r="E19" s="19">
        <v>50</v>
      </c>
      <c r="F19" s="16" t="s">
        <v>49</v>
      </c>
      <c r="G19" s="16" t="s">
        <v>43</v>
      </c>
      <c r="H19" s="30"/>
      <c r="I19" s="31">
        <v>4</v>
      </c>
      <c r="J19" s="34">
        <f t="shared" si="0"/>
        <v>0</v>
      </c>
    </row>
    <row r="20" spans="1:10" ht="17.399999999999999" customHeight="1" x14ac:dyDescent="0.3">
      <c r="A20" s="14" t="s">
        <v>54</v>
      </c>
      <c r="B20" s="13" t="s">
        <v>3</v>
      </c>
      <c r="C20" s="17" t="s">
        <v>66</v>
      </c>
      <c r="D20" s="8"/>
      <c r="E20" s="19">
        <v>50</v>
      </c>
      <c r="F20" s="16" t="s">
        <v>49</v>
      </c>
      <c r="G20" s="16" t="s">
        <v>43</v>
      </c>
      <c r="H20" s="30"/>
      <c r="I20" s="31">
        <v>4</v>
      </c>
      <c r="J20" s="34">
        <f t="shared" si="0"/>
        <v>0</v>
      </c>
    </row>
    <row r="21" spans="1:10" ht="17.399999999999999" customHeight="1" x14ac:dyDescent="0.3">
      <c r="A21" s="14" t="s">
        <v>55</v>
      </c>
      <c r="B21" s="13" t="s">
        <v>3</v>
      </c>
      <c r="C21" s="17" t="s">
        <v>66</v>
      </c>
      <c r="D21" s="8"/>
      <c r="E21" s="19">
        <v>50</v>
      </c>
      <c r="F21" s="16" t="s">
        <v>49</v>
      </c>
      <c r="G21" s="16" t="s">
        <v>43</v>
      </c>
      <c r="H21" s="30"/>
      <c r="I21" s="31">
        <v>4</v>
      </c>
      <c r="J21" s="34">
        <f t="shared" si="0"/>
        <v>0</v>
      </c>
    </row>
    <row r="22" spans="1:10" ht="17.399999999999999" customHeight="1" x14ac:dyDescent="0.3">
      <c r="A22" s="14" t="s">
        <v>56</v>
      </c>
      <c r="B22" s="13" t="s">
        <v>3</v>
      </c>
      <c r="C22" s="17" t="s">
        <v>66</v>
      </c>
      <c r="D22" s="8"/>
      <c r="E22" s="19">
        <v>50</v>
      </c>
      <c r="F22" s="16" t="s">
        <v>49</v>
      </c>
      <c r="G22" s="16" t="s">
        <v>43</v>
      </c>
      <c r="H22" s="30"/>
      <c r="I22" s="31">
        <v>4</v>
      </c>
      <c r="J22" s="34">
        <f t="shared" si="0"/>
        <v>0</v>
      </c>
    </row>
    <row r="23" spans="1:10" ht="17.399999999999999" customHeight="1" x14ac:dyDescent="0.3">
      <c r="A23" s="14" t="s">
        <v>57</v>
      </c>
      <c r="B23" s="13" t="s">
        <v>3</v>
      </c>
      <c r="C23" s="17" t="s">
        <v>66</v>
      </c>
      <c r="D23" s="8"/>
      <c r="E23" s="19">
        <v>50</v>
      </c>
      <c r="F23" s="16" t="s">
        <v>49</v>
      </c>
      <c r="G23" s="16" t="s">
        <v>43</v>
      </c>
      <c r="H23" s="30"/>
      <c r="I23" s="31">
        <v>4</v>
      </c>
      <c r="J23" s="34">
        <f t="shared" si="0"/>
        <v>0</v>
      </c>
    </row>
    <row r="24" spans="1:10" ht="17.399999999999999" customHeight="1" x14ac:dyDescent="0.3">
      <c r="A24" s="14" t="s">
        <v>58</v>
      </c>
      <c r="B24" s="13" t="s">
        <v>3</v>
      </c>
      <c r="C24" s="17" t="s">
        <v>66</v>
      </c>
      <c r="D24" s="8"/>
      <c r="E24" s="19">
        <v>50</v>
      </c>
      <c r="F24" s="16" t="s">
        <v>49</v>
      </c>
      <c r="G24" s="16" t="s">
        <v>43</v>
      </c>
      <c r="H24" s="30"/>
      <c r="I24" s="31">
        <v>4</v>
      </c>
      <c r="J24" s="34">
        <f t="shared" si="0"/>
        <v>0</v>
      </c>
    </row>
    <row r="25" spans="1:10" ht="17.399999999999999" customHeight="1" x14ac:dyDescent="0.3">
      <c r="A25" s="20" t="s">
        <v>67</v>
      </c>
      <c r="B25" s="20" t="s">
        <v>68</v>
      </c>
      <c r="C25" s="21" t="s">
        <v>69</v>
      </c>
      <c r="D25" s="22" t="s">
        <v>70</v>
      </c>
      <c r="E25" s="23">
        <v>10</v>
      </c>
      <c r="F25" s="24"/>
      <c r="G25" s="16" t="s">
        <v>43</v>
      </c>
      <c r="H25" s="30"/>
      <c r="I25" s="29">
        <v>4</v>
      </c>
      <c r="J25" s="34">
        <f t="shared" si="0"/>
        <v>0</v>
      </c>
    </row>
    <row r="26" spans="1:10" ht="17.399999999999999" customHeight="1" x14ac:dyDescent="0.3">
      <c r="F26" s="9" t="s">
        <v>63</v>
      </c>
      <c r="G26" s="1"/>
      <c r="H26" s="30">
        <f>SUM(H4:H25)</f>
        <v>0</v>
      </c>
      <c r="I26" s="31"/>
      <c r="J26" s="30">
        <f>SUM(J4:J25)</f>
        <v>0</v>
      </c>
    </row>
    <row r="27" spans="1:10" ht="17.399999999999999" customHeight="1" x14ac:dyDescent="0.3">
      <c r="A27" s="3" t="s">
        <v>26</v>
      </c>
      <c r="B27" s="2"/>
      <c r="C27" s="2"/>
      <c r="D27" s="2"/>
      <c r="E27" s="2"/>
      <c r="F27" s="2"/>
    </row>
    <row r="28" spans="1:10" ht="17.399999999999999" customHeight="1" x14ac:dyDescent="0.3">
      <c r="A28" s="2"/>
      <c r="B28" s="2"/>
      <c r="C28" s="2"/>
      <c r="D28" s="2"/>
      <c r="E28" s="2"/>
      <c r="F28" s="2"/>
    </row>
    <row r="29" spans="1:10" ht="17.399999999999999" customHeight="1" x14ac:dyDescent="0.3">
      <c r="A29" s="25" t="s">
        <v>75</v>
      </c>
      <c r="C29" s="32">
        <v>0</v>
      </c>
      <c r="D29" s="2"/>
      <c r="F29" s="2"/>
    </row>
    <row r="30" spans="1:10" ht="17.399999999999999" customHeight="1" x14ac:dyDescent="0.3">
      <c r="A30" s="25" t="s">
        <v>71</v>
      </c>
      <c r="C30" s="33">
        <v>0</v>
      </c>
      <c r="D30" s="2"/>
      <c r="F30" s="2"/>
    </row>
    <row r="31" spans="1:10" ht="17.399999999999999" customHeight="1" x14ac:dyDescent="0.3">
      <c r="A31" s="25" t="s">
        <v>72</v>
      </c>
      <c r="C31" s="33">
        <v>0</v>
      </c>
      <c r="D31" s="2"/>
      <c r="F31" s="2"/>
    </row>
    <row r="32" spans="1:10" ht="17.399999999999999" customHeight="1" x14ac:dyDescent="0.3">
      <c r="A32" s="25" t="s">
        <v>73</v>
      </c>
      <c r="C32" s="33">
        <v>0</v>
      </c>
      <c r="D32" s="2"/>
      <c r="F32" s="2"/>
    </row>
    <row r="33" spans="1:6" ht="17.399999999999999" customHeight="1" x14ac:dyDescent="0.3">
      <c r="A33" s="25" t="s">
        <v>74</v>
      </c>
      <c r="C33" s="33">
        <v>0</v>
      </c>
      <c r="D33" s="2"/>
      <c r="F33" s="2"/>
    </row>
  </sheetData>
  <sheetProtection password="C77C" sheet="1" objects="1" scenarios="1"/>
  <protectedRanges>
    <protectedRange sqref="H4:H25" name="PM Price"/>
    <protectedRange sqref="C29:C33" name="ala cart"/>
  </protectedRanges>
  <customSheetViews>
    <customSheetView guid="{9B69D39C-0375-463D-B14F-87B362FFAC80}" showPageBreaks="1" fitToPage="1">
      <selection activeCell="D22" sqref="D22"/>
      <pageMargins left="0.25" right="0.25" top="0.75" bottom="0.75" header="0.3" footer="0.3"/>
      <pageSetup scale="87" orientation="landscape" r:id="rId1"/>
      <headerFooter>
        <oddHeader>&amp;R&amp;12Exhibit 1</oddHeader>
      </headerFooter>
    </customSheetView>
  </customSheetViews>
  <mergeCells count="3">
    <mergeCell ref="A1:E1"/>
    <mergeCell ref="A2:A3"/>
    <mergeCell ref="B2:G2"/>
  </mergeCells>
  <pageMargins left="0.25" right="0.25" top="0.75" bottom="0.75" header="0.3" footer="0.3"/>
  <pageSetup scale="87" orientation="landscape" r:id="rId2"/>
  <headerFooter>
    <oddHeader>&amp;R&amp;12Exhibit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Cyndi Toler</dc:creator>
  <cp:lastModifiedBy>Cyndi Toler</cp:lastModifiedBy>
  <cp:lastPrinted>2018-09-28T20:56:13Z</cp:lastPrinted>
  <dcterms:created xsi:type="dcterms:W3CDTF">2018-05-21T19:04:55Z</dcterms:created>
  <dcterms:modified xsi:type="dcterms:W3CDTF">2018-10-11T20:01:38Z</dcterms:modified>
</cp:coreProperties>
</file>