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uvdomain\library\07-Policies and Forms\02 - Personnel Forms\"/>
    </mc:Choice>
  </mc:AlternateContent>
  <bookViews>
    <workbookView xWindow="0" yWindow="0" windowWidth="28800" windowHeight="13500" tabRatio="814" activeTab="1"/>
  </bookViews>
  <sheets>
    <sheet name="Guidance" sheetId="22" r:id="rId1"/>
    <sheet name="Key Tips" sheetId="23" r:id="rId2"/>
    <sheet name="2.19A - Pre-Auth" sheetId="24" r:id="rId3"/>
    <sheet name="2.19B - Travel Claim" sheetId="16" r:id="rId4"/>
    <sheet name="2.19C - In Lieu of Receipts" sheetId="14" r:id="rId5"/>
    <sheet name="2.19L - Local Travel" sheetId="29" r:id="rId6"/>
    <sheet name="Sample Claim #1" sheetId="25" r:id="rId7"/>
    <sheet name="Sample Claim #2" sheetId="26" r:id="rId8"/>
    <sheet name="Sample Claim #3" sheetId="20" r:id="rId9"/>
    <sheet name="Sample Claim #4" sheetId="30" r:id="rId10"/>
  </sheets>
  <definedNames>
    <definedName name="_xlnm.Print_Area" localSheetId="2">'2.19A - Pre-Auth'!$A$1:$J$35</definedName>
    <definedName name="_xlnm.Print_Area" localSheetId="3">'2.19B - Travel Claim'!$A$1:$J$36</definedName>
    <definedName name="_xlnm.Print_Area" localSheetId="4">'2.19C - In Lieu of Receipts'!$A$1:$J$15</definedName>
    <definedName name="_xlnm.Print_Area" localSheetId="5">'2.19L - Local Travel'!$A$1:$J$32</definedName>
    <definedName name="_xlnm.Print_Area" localSheetId="0">Guidance!$B$1:$C$18</definedName>
    <definedName name="_xlnm.Print_Area" localSheetId="1">'Key Tips'!$B$1:$C$27</definedName>
    <definedName name="_xlnm.Print_Area" localSheetId="6">'Sample Claim #1'!$A$1:$J$36</definedName>
    <definedName name="_xlnm.Print_Area" localSheetId="7">'Sample Claim #2'!$A$1:$J$36</definedName>
    <definedName name="_xlnm.Print_Area" localSheetId="9">'Sample Claim #4'!$A$1:$J$32</definedName>
  </definedNames>
  <calcPr calcId="162913"/>
</workbook>
</file>

<file path=xl/calcChain.xml><?xml version="1.0" encoding="utf-8"?>
<calcChain xmlns="http://schemas.openxmlformats.org/spreadsheetml/2006/main">
  <c r="J16" i="16" l="1"/>
  <c r="J24" i="30" l="1"/>
  <c r="J25" i="30" s="1"/>
  <c r="J24" i="29"/>
  <c r="J25" i="29" s="1"/>
  <c r="J26" i="26" l="1"/>
  <c r="J25" i="26"/>
  <c r="J24" i="26"/>
  <c r="J23" i="26"/>
  <c r="J22" i="26"/>
  <c r="J21" i="26"/>
  <c r="J20" i="26"/>
  <c r="J19" i="26"/>
  <c r="J18" i="26"/>
  <c r="J17" i="26"/>
  <c r="J16" i="26"/>
  <c r="J26" i="25"/>
  <c r="J25" i="25"/>
  <c r="J24" i="25"/>
  <c r="J23" i="25"/>
  <c r="J22" i="25"/>
  <c r="J21" i="25"/>
  <c r="J20" i="25"/>
  <c r="J19" i="25"/>
  <c r="J18" i="25"/>
  <c r="J17" i="25"/>
  <c r="J16" i="25"/>
  <c r="J29" i="26" l="1"/>
  <c r="J29" i="25"/>
  <c r="J24" i="24"/>
  <c r="J23" i="24"/>
  <c r="J21" i="24"/>
  <c r="J20" i="24"/>
  <c r="J19" i="24"/>
  <c r="J18" i="24"/>
  <c r="J17" i="24"/>
  <c r="J16" i="24"/>
  <c r="J15" i="24"/>
  <c r="J14" i="24"/>
  <c r="J25" i="24" l="1"/>
  <c r="J22" i="16" l="1"/>
  <c r="J17" i="16"/>
  <c r="J18" i="16" l="1"/>
  <c r="J19" i="16"/>
  <c r="J20" i="16"/>
  <c r="J21" i="16"/>
  <c r="J23" i="16"/>
  <c r="J24" i="16"/>
  <c r="J25" i="16"/>
  <c r="J26" i="16"/>
  <c r="J29" i="16" l="1"/>
</calcChain>
</file>

<file path=xl/sharedStrings.xml><?xml version="1.0" encoding="utf-8"?>
<sst xmlns="http://schemas.openxmlformats.org/spreadsheetml/2006/main" count="358" uniqueCount="159">
  <si>
    <t>Org #</t>
  </si>
  <si>
    <t>Object #</t>
  </si>
  <si>
    <t>Department</t>
  </si>
  <si>
    <t>Total</t>
  </si>
  <si>
    <t>Reimbursement Category</t>
  </si>
  <si>
    <t>Date(s)</t>
  </si>
  <si>
    <t>Lodging</t>
  </si>
  <si>
    <t>TOTAL REIMBURSEMENT REQUEST</t>
  </si>
  <si>
    <t>TOTAL</t>
  </si>
  <si>
    <t>https://www.gsa.gov/travel/plan-book/per-diem-rates</t>
  </si>
  <si>
    <t>Form 2.19A</t>
  </si>
  <si>
    <t>Form 2.19B</t>
  </si>
  <si>
    <t>M&amp;IE Per Diem</t>
  </si>
  <si>
    <t>Form 2.19C</t>
  </si>
  <si>
    <t>Travel and Business Expense Reimbursement Claim</t>
  </si>
  <si>
    <t>Amount Claimed</t>
  </si>
  <si>
    <t>Claimant Signature and Date</t>
  </si>
  <si>
    <t>Approving Official Signature and Date</t>
  </si>
  <si>
    <t>Finance Department Review and Action</t>
  </si>
  <si>
    <t>TRAVEL DAY</t>
  </si>
  <si>
    <t>Date</t>
  </si>
  <si>
    <t>Arrival Time</t>
  </si>
  <si>
    <t>Airfare or Rail</t>
  </si>
  <si>
    <t>Car Rental</t>
  </si>
  <si>
    <t>Parking &amp; Tolls</t>
  </si>
  <si>
    <t>Taxi/Bus</t>
  </si>
  <si>
    <t>POV Mileage</t>
  </si>
  <si>
    <t>Departure Time</t>
  </si>
  <si>
    <t>Departed From</t>
  </si>
  <si>
    <t>Arrived At</t>
  </si>
  <si>
    <r>
      <t xml:space="preserve">ACTUAL EXPENSES </t>
    </r>
    <r>
      <rPr>
        <i/>
        <sz val="11"/>
        <rFont val="Calibri"/>
        <family val="2"/>
      </rPr>
      <t>(Receipts required, except for M&amp;IE)</t>
    </r>
  </si>
  <si>
    <t>Less Travel Advance Rcvd</t>
  </si>
  <si>
    <t>Normal commuting mileage to / from home is not reimbursable.</t>
  </si>
  <si>
    <t>CATEGORY</t>
  </si>
  <si>
    <t>Travel and Business Expense Statement in Lieu of Receipts</t>
  </si>
  <si>
    <t>Supervisor / Dept Head Signature and Date</t>
  </si>
  <si>
    <t>Claimant's Name</t>
  </si>
  <si>
    <t xml:space="preserve">Claimant's Name </t>
  </si>
  <si>
    <t>Claimant's Home Address</t>
  </si>
  <si>
    <t>Less County Prepaid Expenses</t>
  </si>
  <si>
    <t>I have reviewed and agreed to comply with the County’s Travel and Business Expenses policy and procedures.</t>
  </si>
  <si>
    <t xml:space="preserve">Requestor's Name </t>
  </si>
  <si>
    <r>
      <rPr>
        <sz val="10"/>
        <rFont val="Calibri"/>
        <family val="2"/>
      </rPr>
      <t>I certify by this statement that receipts for the above travel and business expenses were misplaced, lost, or destroyed.  I furnish this statement in lieu of the proper receipt(s) required to process my claim.</t>
    </r>
  </si>
  <si>
    <t>I have reviewed this Statement in Lieu of Receipts.</t>
  </si>
  <si>
    <r>
      <rPr>
        <sz val="10"/>
        <rFont val="Calibri"/>
        <family val="2"/>
      </rPr>
      <t>I approve submission of this Statement to Finance for final review and processing.</t>
    </r>
  </si>
  <si>
    <t>I have reviewed this travel claim.</t>
  </si>
  <si>
    <t xml:space="preserve"> I certify this claim is true to the best of my knowledge, that no part of the amounts claimed have been paid (unless otherwise noted), and that all expenditures claimed were made in the discharge of official duties.</t>
  </si>
  <si>
    <t>I recommend approval of the travel and business expenses for the purpose listed.</t>
  </si>
  <si>
    <t>I hereby authorize the travel and business expenses for the purpose listed.</t>
  </si>
  <si>
    <t>Travel and Business Expense Pre-Authorization Request</t>
  </si>
  <si>
    <t>Form 2.19C - Travel and Business Expense Statement in Lieu of Receipts</t>
  </si>
  <si>
    <t>Form 2.19B - Travel and Business Expense Reimbursement Claim</t>
  </si>
  <si>
    <t>-- Contact the Finance Department at (434) 591-1910 for assistance.</t>
  </si>
  <si>
    <t>Date of Request</t>
  </si>
  <si>
    <t>Page 1 of:</t>
  </si>
  <si>
    <t>Travel / Expense Purpose</t>
  </si>
  <si>
    <t>Refer to Fluvanna County Policy "2.19 - Travel and Business Expenses" for specific rules and requirements.</t>
  </si>
  <si>
    <t>Expense Details</t>
  </si>
  <si>
    <t>I approve submission of this travel claim to Finance for final review and processing.</t>
  </si>
  <si>
    <r>
      <t xml:space="preserve">Travel / Expense Purpose     </t>
    </r>
    <r>
      <rPr>
        <i/>
        <sz val="10"/>
        <rFont val="Calibri"/>
        <family val="2"/>
      </rPr>
      <t xml:space="preserve"> (Attach Training/Conference Brochure or other explanatory information)</t>
    </r>
  </si>
  <si>
    <t>Requestor Signature and Date</t>
  </si>
  <si>
    <t>Administration</t>
  </si>
  <si>
    <t>Home</t>
  </si>
  <si>
    <t>Virginia Beach</t>
  </si>
  <si>
    <t>Jane R. Traveler</t>
  </si>
  <si>
    <t>VACo Municipal Clerk's Conference in Virginia Beach, VA</t>
  </si>
  <si>
    <t>Office</t>
  </si>
  <si>
    <t>Lodging and Conference Fee paid with my County credit card.
Meals included in room rate.</t>
  </si>
  <si>
    <t>Hot Springs VA</t>
  </si>
  <si>
    <t>2017 VACo Conference in Hot Springs, VA</t>
  </si>
  <si>
    <t>132 Main Street, Palmyra, VA 22963</t>
  </si>
  <si>
    <t>John G. Gogetter</t>
  </si>
  <si>
    <t>Finance</t>
  </si>
  <si>
    <t>This file has three primary Travel and Expense form tabs:</t>
  </si>
  <si>
    <t>-- Personnel Policies, Section 2.19 – Travel and Business Expenses</t>
  </si>
  <si>
    <r>
      <t xml:space="preserve">The </t>
    </r>
    <r>
      <rPr>
        <b/>
        <sz val="14"/>
        <rFont val="Calibri"/>
        <family val="2"/>
      </rPr>
      <t>Federal GSA Per Diem Rates</t>
    </r>
    <r>
      <rPr>
        <sz val="14"/>
        <rFont val="Calibri"/>
        <family val="2"/>
      </rPr>
      <t xml:space="preserve"> are available online for determining per diem costs for travel, travel day adjustments, and correct rates for the time of year.</t>
    </r>
  </si>
  <si>
    <t>And three sample completed claim tabs:</t>
  </si>
  <si>
    <t>https://www.fluvannacounty.org/policyprocedure/page/02-personnel-policies-and-forms</t>
  </si>
  <si>
    <t>For additional information about travel, business expenses, and reimbursement claim policies and procedures, refer to:</t>
  </si>
  <si>
    <t>ITEM</t>
  </si>
  <si>
    <t>DISCUSSION</t>
  </si>
  <si>
    <t>Pre-Authorization</t>
  </si>
  <si>
    <r>
      <t xml:space="preserve">Authorization required for local or overnight travel, training, or other business expenses obtained </t>
    </r>
    <r>
      <rPr>
        <u/>
        <sz val="11"/>
        <rFont val="Calibri"/>
        <family val="2"/>
      </rPr>
      <t>prior to commencing the activity</t>
    </r>
    <r>
      <rPr>
        <sz val="11"/>
        <rFont val="Calibri"/>
        <family val="2"/>
      </rPr>
      <t>.</t>
    </r>
  </si>
  <si>
    <t>Care in Incurring Expenses</t>
  </si>
  <si>
    <t>Authorized travelers are expected to exercise the same care in incurring expenses that he or she would exercise if traveling on personal business and using personal funds.</t>
  </si>
  <si>
    <t>Local Travel</t>
  </si>
  <si>
    <t>Overnight Travel</t>
  </si>
  <si>
    <t>Travel outside of the county that exceeds twelve hours and includes an overnight stay.</t>
  </si>
  <si>
    <t>Full Day</t>
  </si>
  <si>
    <t>Travel departure before 7:00 a.m. and travel return after 6:00 p.m.</t>
  </si>
  <si>
    <t>Meals and Incidental Expenses (M&amp;IE) Per Diem</t>
  </si>
  <si>
    <t>Per day amount a traveler may be reimbursed for such expenses in a host city.</t>
  </si>
  <si>
    <t>Pre-Paid Expenses</t>
  </si>
  <si>
    <t>Any expense paid by the County before or during the completion of training/travel (e.g., registration fees paid on a County credit card, lodging charged on a county card, etc.).  Such expenses must be identified on the travel claim.</t>
  </si>
  <si>
    <t>Itemized Receipts</t>
  </si>
  <si>
    <t>Are required for reimbursable expenses (except meals and incidental expenses covered by a daily per diem rate or mileage for authorized use of a privately owned vehicle for official travel).</t>
  </si>
  <si>
    <t>Per Diem and Other Expenses</t>
  </si>
  <si>
    <t>Must appear on the travel claim each day and not summarized by trip, week, or other increment.</t>
  </si>
  <si>
    <t>Non-Reimbursable Expenses</t>
  </si>
  <si>
    <t>Laundry; personal telephone calls; entertainment, clothing, personal sundries and services, transportation to places of entertainment, and similar personal items; room service costs that exceed the fixed rate established for the meal incurred, except when necessitated by physical limitations; valet services, except when necessitated by physical limitations; personal "trip insurance" and medical or hospital services; alcoholic beverages; tobacco products; tips and gratuities; fines and penalties; dependent care.</t>
  </si>
  <si>
    <t>Travel Advances</t>
  </si>
  <si>
    <t xml:space="preserve">Cash advances may be authorized by the County Administrator when deemed to cover authorized expenses necessary and appropriate for the traveler’s circumstances.  </t>
  </si>
  <si>
    <t>Travel and Other Expense Reimbursement Claims</t>
  </si>
  <si>
    <t>The Federal GSA Per Diem Rates are available online for determining per diem costs for travel, travel day</t>
  </si>
  <si>
    <t>adjustments,  and correct rates for the time of year (https://www.gsa.gov/travel/plan-book/per-diem-rates).</t>
  </si>
  <si>
    <t>For questions or clarifications, please contact the Finance Department at (434) 591-1910.</t>
  </si>
  <si>
    <t>Key Tips for Travel and Business Expenses</t>
  </si>
  <si>
    <t>To understand the important travel rules and requirements</t>
  </si>
  <si>
    <t>Departing From</t>
  </si>
  <si>
    <t>Arriving At</t>
  </si>
  <si>
    <t>TOTAL EXPECTED COST</t>
  </si>
  <si>
    <t>PLANNED EXPENSES</t>
  </si>
  <si>
    <t>ADVANCE REQUESTED</t>
  </si>
  <si>
    <r>
      <t xml:space="preserve">Notes and/or Travel Advance Justification          </t>
    </r>
    <r>
      <rPr>
        <i/>
        <sz val="10"/>
        <color rgb="FFFF0000"/>
        <rFont val="Calibri"/>
        <family val="2"/>
      </rPr>
      <t>(When Travel Advance requested, submit form to Finance after Approving Official signature.)</t>
    </r>
  </si>
  <si>
    <r>
      <t xml:space="preserve">Travel &amp; Business Expense Guidance
</t>
    </r>
    <r>
      <rPr>
        <i/>
        <sz val="12"/>
        <color rgb="FFFF0000"/>
        <rFont val="Calibri"/>
        <family val="2"/>
      </rPr>
      <t xml:space="preserve">
Applicable for travel and expenses on or after October 1, 2018</t>
    </r>
  </si>
  <si>
    <r>
      <t xml:space="preserve">    ­</t>
    </r>
    <r>
      <rPr>
        <sz val="7"/>
        <rFont val="Times New Roman"/>
        <family val="1"/>
      </rPr>
      <t>  </t>
    </r>
    <r>
      <rPr>
        <sz val="11"/>
        <rFont val="Calibri"/>
        <family val="2"/>
      </rPr>
      <t>Per diem rates are daily rates (no roll-over of per diem from day to day).</t>
    </r>
  </si>
  <si>
    <r>
      <t xml:space="preserve">    ­</t>
    </r>
    <r>
      <rPr>
        <sz val="7"/>
        <rFont val="Times New Roman"/>
        <family val="1"/>
      </rPr>
      <t>  </t>
    </r>
    <r>
      <rPr>
        <sz val="11"/>
        <rFont val="Calibri"/>
        <family val="2"/>
      </rPr>
      <t>Includes all meal costs with taxes and tips, and incidental expenses such as
       laundry and fees and tips to baggage carriers, concierges, hotel staff, etc.</t>
    </r>
  </si>
  <si>
    <r>
      <t xml:space="preserve">    ­</t>
    </r>
    <r>
      <rPr>
        <sz val="7"/>
        <rFont val="Times New Roman"/>
        <family val="1"/>
      </rPr>
      <t>  </t>
    </r>
    <r>
      <rPr>
        <sz val="11"/>
        <rFont val="Calibri"/>
        <family val="2"/>
      </rPr>
      <t>M&amp;IE per diem is payable without itemized meal or incidental expense 
        receipts.</t>
    </r>
  </si>
  <si>
    <r>
      <t xml:space="preserve">    ­</t>
    </r>
    <r>
      <rPr>
        <sz val="7"/>
        <rFont val="Times New Roman"/>
        <family val="1"/>
      </rPr>
      <t>  </t>
    </r>
    <r>
      <rPr>
        <sz val="11"/>
        <rFont val="Calibri"/>
        <family val="2"/>
      </rPr>
      <t>M&amp;IE rates are determined based on the location of lodging as follows:</t>
    </r>
  </si>
  <si>
    <r>
      <t xml:space="preserve">    ­</t>
    </r>
    <r>
      <rPr>
        <sz val="7"/>
        <rFont val="Times New Roman"/>
        <family val="1"/>
      </rPr>
      <t>  </t>
    </r>
    <r>
      <rPr>
        <sz val="11"/>
        <rFont val="Calibri"/>
        <family val="2"/>
      </rPr>
      <t>M&amp;IE per diem is reimbursed at 75% for departure and return days.</t>
    </r>
  </si>
  <si>
    <r>
      <t xml:space="preserve">   -­</t>
    </r>
    <r>
      <rPr>
        <sz val="7"/>
        <rFont val="Times New Roman"/>
        <family val="1"/>
      </rPr>
      <t>  </t>
    </r>
    <r>
      <rPr>
        <sz val="11"/>
        <rFont val="Calibri"/>
        <family val="2"/>
      </rPr>
      <t>Departure day:         Where you spend the night.</t>
    </r>
  </si>
  <si>
    <t>Conf./Registration Fee</t>
  </si>
  <si>
    <t xml:space="preserve">   Day Travel (50+ miles one way)</t>
  </si>
  <si>
    <t xml:space="preserve">   Local Travel (within 50 miles)</t>
  </si>
  <si>
    <t xml:space="preserve">   Overnight Travel</t>
  </si>
  <si>
    <r>
      <t>Travel Category</t>
    </r>
    <r>
      <rPr>
        <sz val="10"/>
        <rFont val="Calibri"/>
        <family val="2"/>
      </rPr>
      <t xml:space="preserve">  (check one)</t>
    </r>
  </si>
  <si>
    <r>
      <t xml:space="preserve">    ­</t>
    </r>
    <r>
      <rPr>
        <sz val="7"/>
        <rFont val="Times New Roman"/>
        <family val="1"/>
      </rPr>
      <t>  </t>
    </r>
    <r>
      <rPr>
        <sz val="11"/>
        <rFont val="Calibri"/>
        <family val="2"/>
      </rPr>
      <t>For travel less than a full day and 50 miles or more from the work station, the traveler
       may receive partial M&amp;IE per diem if travelling or away from their work station at the
       following times: 
       7:00 am (breakfast), 12 noon (lunch), and/or 6:00 pm (dinner).</t>
    </r>
  </si>
  <si>
    <r>
      <t xml:space="preserve">   -­</t>
    </r>
    <r>
      <rPr>
        <sz val="7"/>
        <rFont val="Times New Roman"/>
        <family val="1"/>
      </rPr>
      <t>  </t>
    </r>
    <r>
      <rPr>
        <sz val="11"/>
        <rFont val="Calibri"/>
        <family val="2"/>
      </rPr>
      <t>Return day:               Where you spent the night before returning home.</t>
    </r>
  </si>
  <si>
    <t>Day Travel</t>
  </si>
  <si>
    <t>Travel of less than 50 miles (one-way) from the work station that does not include an overnight stay.</t>
  </si>
  <si>
    <t>Travel of 50 miles or more (one-way) from the work station that does not include an overnight stay.</t>
  </si>
  <si>
    <t>XX</t>
  </si>
  <si>
    <t>Lodging and Conference Fee paid in advance with my County credit card.
TRAVEL ADVANCE of $200.00 received prior to travel.</t>
  </si>
  <si>
    <t>Date of Travel</t>
  </si>
  <si>
    <t>From</t>
  </si>
  <si>
    <t>To</t>
  </si>
  <si>
    <t>Purpose</t>
  </si>
  <si>
    <t>TOTAL MILEAGE</t>
  </si>
  <si>
    <t>Form 2.19L</t>
  </si>
  <si>
    <t>Round Trip Mileage</t>
  </si>
  <si>
    <r>
      <t xml:space="preserve">Traveler shall submit a fully itemized travel expense claim with required receipts within 10 days of the travel return date.
</t>
    </r>
    <r>
      <rPr>
        <sz val="10"/>
        <rFont val="Calibri"/>
        <family val="2"/>
      </rPr>
      <t>NOTE:  Authorized travelers may consolidate multiple reimbursement requests into one form when such action is deemed to be more efficient than submitting multiple single requests for processing (e.g., board or commission members who attend assigned meetings on a periodic or recurring basis).  In such cases, claims will be submitted at least semi-annually.</t>
    </r>
  </si>
  <si>
    <t>Local Travel Mileage Form</t>
  </si>
  <si>
    <t>Form 2.19L - Local Travel Mileage Form</t>
  </si>
  <si>
    <t>Sample Claim #1  (Overnight Travel)</t>
  </si>
  <si>
    <t>Sample Claim #2  (Overnight Travel)</t>
  </si>
  <si>
    <t>Sample Claim #3  (Local Travel)</t>
  </si>
  <si>
    <t>Sample Claim #4  (Local Travel Mileage Form)</t>
  </si>
  <si>
    <t>John M. Smith</t>
  </si>
  <si>
    <t>Somewhere in Fluvanna</t>
  </si>
  <si>
    <t>Board of Supervisors</t>
  </si>
  <si>
    <t>Meeting</t>
  </si>
  <si>
    <t>TJPDC, Charlottesville</t>
  </si>
  <si>
    <t>County Admin Bldg</t>
  </si>
  <si>
    <t>Form 2.19A - Travel and Business Expense Pre-Authorization Request</t>
  </si>
  <si>
    <r>
      <rPr>
        <b/>
        <sz val="16"/>
        <color rgb="FF0000CC"/>
        <rFont val="Calibri"/>
        <family val="2"/>
      </rPr>
      <t>KEY TIPS FOR TRAVEL AND BUSINESS EXPENSES</t>
    </r>
    <r>
      <rPr>
        <sz val="16"/>
        <color rgb="FF0000CC"/>
        <rFont val="Calibri"/>
        <family val="2"/>
      </rPr>
      <t xml:space="preserve"> </t>
    </r>
    <r>
      <rPr>
        <sz val="16"/>
        <rFont val="Calibri"/>
        <family val="2"/>
      </rPr>
      <t xml:space="preserve">                                                  Fluvanna County, Virginia</t>
    </r>
  </si>
  <si>
    <t>Date Submitted</t>
  </si>
  <si>
    <t>CVRJ Orange VA</t>
  </si>
  <si>
    <t>Mileage rate per mile effective Jan 1, 2020</t>
  </si>
  <si>
    <t>Mileage rate per mile effective Jan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</si>
</sst>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0_);\(&quot;$&quot;#,##0.000\)"/>
    <numFmt numFmtId="165" formatCode="[$-409]dd\-mmm\-yyyy;@"/>
    <numFmt numFmtId="166" formatCode="[$-409]d\-mmm\-yy;@"/>
    <numFmt numFmtId="167" formatCode="[$-409]h:mm\ AM/PM;@"/>
    <numFmt numFmtId="168" formatCode="[$-409]d\-mmm\-yyyy;@"/>
  </numFmts>
  <fonts count="32" x14ac:knownFonts="1">
    <font>
      <sz val="10"/>
      <name val="Arial"/>
    </font>
    <font>
      <sz val="10"/>
      <name val="Arial"/>
      <family val="2"/>
    </font>
    <font>
      <sz val="10"/>
      <name val="Calibri"/>
      <family val="2"/>
    </font>
    <font>
      <b/>
      <sz val="11"/>
      <name val="Calibri"/>
      <family val="2"/>
    </font>
    <font>
      <b/>
      <sz val="16"/>
      <name val="Calibri"/>
      <family val="2"/>
    </font>
    <font>
      <sz val="11"/>
      <name val="Calibri"/>
      <family val="2"/>
    </font>
    <font>
      <b/>
      <sz val="14"/>
      <name val="Calibri"/>
      <family val="2"/>
    </font>
    <font>
      <b/>
      <sz val="10"/>
      <name val="Calibri"/>
      <family val="2"/>
    </font>
    <font>
      <sz val="12"/>
      <name val="Calibri"/>
      <family val="2"/>
    </font>
    <font>
      <b/>
      <sz val="12"/>
      <name val="Calibri"/>
      <family val="2"/>
    </font>
    <font>
      <sz val="10"/>
      <color rgb="FFFF0000"/>
      <name val="Calibri"/>
      <family val="2"/>
    </font>
    <font>
      <i/>
      <sz val="10"/>
      <name val="Calibri"/>
      <family val="2"/>
    </font>
    <font>
      <sz val="9"/>
      <name val="Calibri"/>
      <family val="2"/>
    </font>
    <font>
      <u/>
      <sz val="10"/>
      <color theme="10"/>
      <name val="Arial"/>
      <family val="2"/>
    </font>
    <font>
      <u/>
      <sz val="12"/>
      <color theme="10"/>
      <name val="Calibri"/>
      <family val="2"/>
    </font>
    <font>
      <i/>
      <sz val="11"/>
      <name val="Calibri"/>
      <family val="2"/>
    </font>
    <font>
      <sz val="9"/>
      <color rgb="FFFF0000"/>
      <name val="Calibri"/>
      <family val="2"/>
    </font>
    <font>
      <sz val="14"/>
      <name val="Calibri"/>
      <family val="2"/>
    </font>
    <font>
      <b/>
      <sz val="20"/>
      <color rgb="FF0000CC"/>
      <name val="Calibri"/>
      <family val="2"/>
    </font>
    <font>
      <i/>
      <sz val="12"/>
      <color rgb="FFFF0000"/>
      <name val="Calibri"/>
      <family val="2"/>
    </font>
    <font>
      <u/>
      <sz val="11"/>
      <name val="Calibri"/>
      <family val="2"/>
    </font>
    <font>
      <sz val="11"/>
      <name val="Arial"/>
      <family val="2"/>
    </font>
    <font>
      <sz val="7"/>
      <name val="Times New Roman"/>
      <family val="1"/>
    </font>
    <font>
      <b/>
      <sz val="11"/>
      <color rgb="FF000000"/>
      <name val="Calibri"/>
      <family val="2"/>
    </font>
    <font>
      <sz val="11"/>
      <color rgb="FF000000"/>
      <name val="Calibri"/>
      <family val="2"/>
    </font>
    <font>
      <i/>
      <sz val="10"/>
      <color rgb="FFFF0000"/>
      <name val="Calibri"/>
      <family val="2"/>
    </font>
    <font>
      <b/>
      <sz val="12"/>
      <color rgb="FFFF0000"/>
      <name val="Calibri"/>
      <family val="2"/>
    </font>
    <font>
      <b/>
      <sz val="16"/>
      <color rgb="FF0000CC"/>
      <name val="Calibri"/>
      <family val="2"/>
    </font>
    <font>
      <sz val="12"/>
      <name val="Times New Roman"/>
      <family val="1"/>
    </font>
    <font>
      <sz val="16"/>
      <color rgb="FF0000CC"/>
      <name val="Calibri"/>
      <family val="2"/>
    </font>
    <font>
      <sz val="16"/>
      <name val="Calibri"/>
      <family val="2"/>
    </font>
    <font>
      <sz val="11"/>
      <color rgb="FFFF0000"/>
      <name val="Calibri"/>
      <family val="2"/>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medium">
        <color indexed="64"/>
      </right>
      <top style="hair">
        <color auto="1"/>
      </top>
      <bottom style="hair">
        <color auto="1"/>
      </bottom>
      <diagonal/>
    </border>
  </borders>
  <cellStyleXfs count="4">
    <xf numFmtId="0" fontId="0" fillId="0" borderId="0"/>
    <xf numFmtId="44" fontId="1" fillId="0" borderId="0" applyFont="0" applyFill="0" applyBorder="0" applyAlignment="0" applyProtection="0"/>
    <xf numFmtId="0" fontId="1" fillId="0" borderId="0"/>
    <xf numFmtId="0" fontId="13" fillId="0" borderId="0" applyNumberFormat="0" applyFill="0" applyBorder="0" applyAlignment="0" applyProtection="0"/>
  </cellStyleXfs>
  <cellXfs count="288">
    <xf numFmtId="0" fontId="0" fillId="0" borderId="0" xfId="0"/>
    <xf numFmtId="0" fontId="2" fillId="0" borderId="0" xfId="0" applyFont="1"/>
    <xf numFmtId="0" fontId="2" fillId="0" borderId="0" xfId="0" applyFont="1" applyProtection="1"/>
    <xf numFmtId="0" fontId="9" fillId="0" borderId="0" xfId="0" applyFont="1" applyAlignment="1">
      <alignment vertical="center" wrapText="1"/>
    </xf>
    <xf numFmtId="0" fontId="8" fillId="0" borderId="0" xfId="0" applyFont="1"/>
    <xf numFmtId="0" fontId="2" fillId="0" borderId="0" xfId="0" applyFont="1" applyAlignment="1"/>
    <xf numFmtId="164" fontId="10" fillId="3" borderId="2" xfId="1" applyNumberFormat="1" applyFont="1" applyFill="1" applyBorder="1" applyAlignment="1" applyProtection="1">
      <alignment horizontal="center" vertical="center"/>
    </xf>
    <xf numFmtId="0" fontId="7" fillId="6"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8" borderId="14" xfId="0" applyFont="1" applyFill="1" applyBorder="1" applyAlignment="1" applyProtection="1">
      <alignment horizontal="left" vertical="top" indent="1"/>
    </xf>
    <xf numFmtId="0" fontId="4" fillId="8" borderId="15" xfId="0" applyFont="1" applyFill="1" applyBorder="1" applyAlignment="1" applyProtection="1">
      <alignment horizontal="left" vertical="top" indent="1"/>
    </xf>
    <xf numFmtId="0" fontId="3" fillId="3"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9" fillId="4" borderId="15" xfId="0" applyFont="1" applyFill="1" applyBorder="1" applyAlignment="1" applyProtection="1">
      <alignment horizontal="right" vertical="center"/>
    </xf>
    <xf numFmtId="0" fontId="6" fillId="0" borderId="1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protection locked="0"/>
    </xf>
    <xf numFmtId="166" fontId="2" fillId="0" borderId="2" xfId="0" applyNumberFormat="1" applyFont="1" applyBorder="1" applyAlignment="1" applyProtection="1">
      <alignment horizontal="center" vertical="center" wrapText="1"/>
      <protection locked="0"/>
    </xf>
    <xf numFmtId="166" fontId="7" fillId="0" borderId="2" xfId="0" applyNumberFormat="1" applyFont="1" applyBorder="1" applyAlignment="1" applyProtection="1">
      <alignment horizontal="center" vertical="center" wrapText="1"/>
      <protection locked="0"/>
    </xf>
    <xf numFmtId="167" fontId="2" fillId="0" borderId="2" xfId="0" applyNumberFormat="1" applyFont="1" applyBorder="1" applyAlignment="1" applyProtection="1">
      <alignment horizontal="center" vertical="center" wrapText="1"/>
      <protection locked="0"/>
    </xf>
    <xf numFmtId="167" fontId="7"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44" fontId="2" fillId="0" borderId="2" xfId="1" applyFont="1" applyBorder="1" applyAlignment="1" applyProtection="1">
      <alignment vertical="center" wrapText="1"/>
      <protection locked="0"/>
    </xf>
    <xf numFmtId="44" fontId="5" fillId="0" borderId="2" xfId="1" applyFont="1" applyBorder="1" applyAlignment="1" applyProtection="1">
      <alignment vertical="center" wrapText="1"/>
      <protection locked="0"/>
    </xf>
    <xf numFmtId="0" fontId="3" fillId="3" borderId="2" xfId="0" applyNumberFormat="1"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166" fontId="2" fillId="0" borderId="2" xfId="0" applyNumberFormat="1" applyFont="1" applyBorder="1" applyAlignment="1" applyProtection="1">
      <alignment horizontal="center" vertical="center" wrapText="1"/>
    </xf>
    <xf numFmtId="166" fontId="7" fillId="0" borderId="2" xfId="0" applyNumberFormat="1" applyFont="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167" fontId="2" fillId="0" borderId="2" xfId="0" applyNumberFormat="1" applyFont="1" applyBorder="1" applyAlignment="1" applyProtection="1">
      <alignment horizontal="center" vertical="center" wrapText="1"/>
    </xf>
    <xf numFmtId="167" fontId="7" fillId="0" borderId="2" xfId="0" applyNumberFormat="1"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1" fontId="2" fillId="0" borderId="2" xfId="0" applyNumberFormat="1" applyFont="1" applyBorder="1" applyAlignment="1" applyProtection="1">
      <alignment horizontal="center" vertical="center" wrapText="1"/>
    </xf>
    <xf numFmtId="44" fontId="2" fillId="0" borderId="2" xfId="1" applyFont="1" applyBorder="1" applyAlignment="1" applyProtection="1">
      <alignment vertical="center" wrapText="1"/>
    </xf>
    <xf numFmtId="44" fontId="5" fillId="0" borderId="2" xfId="1" applyFont="1" applyBorder="1" applyAlignment="1" applyProtection="1">
      <alignment vertical="center" wrapText="1"/>
    </xf>
    <xf numFmtId="0" fontId="9" fillId="4" borderId="15" xfId="0" applyFont="1" applyFill="1" applyBorder="1" applyAlignment="1" applyProtection="1">
      <alignment horizontal="center" vertical="center" wrapText="1"/>
    </xf>
    <xf numFmtId="44" fontId="9" fillId="3" borderId="2" xfId="1" applyFont="1" applyFill="1" applyBorder="1" applyAlignment="1" applyProtection="1">
      <alignment vertical="center" wrapText="1"/>
    </xf>
    <xf numFmtId="44" fontId="9" fillId="3" borderId="2" xfId="1" applyFont="1" applyFill="1" applyBorder="1" applyAlignment="1">
      <alignment vertical="center" wrapText="1"/>
    </xf>
    <xf numFmtId="0" fontId="8" fillId="0" borderId="0" xfId="0" applyFont="1" applyFill="1"/>
    <xf numFmtId="0" fontId="8" fillId="0" borderId="0" xfId="0" applyFont="1" applyFill="1" applyBorder="1" applyAlignment="1">
      <alignment horizontal="left" vertical="center" indent="1"/>
    </xf>
    <xf numFmtId="0" fontId="8" fillId="0" borderId="0" xfId="0" applyFont="1" applyFill="1" applyBorder="1" applyAlignment="1">
      <alignment horizontal="left" indent="1"/>
    </xf>
    <xf numFmtId="0" fontId="8" fillId="0" borderId="21" xfId="0" quotePrefix="1" applyFont="1" applyBorder="1" applyAlignment="1">
      <alignment horizontal="left" vertical="center" wrapText="1" indent="1"/>
    </xf>
    <xf numFmtId="0" fontId="17" fillId="0" borderId="1" xfId="0" applyFont="1" applyFill="1" applyBorder="1" applyAlignment="1">
      <alignment horizontal="left" vertical="center" wrapText="1" indent="1"/>
    </xf>
    <xf numFmtId="0" fontId="8" fillId="0" borderId="0" xfId="0" applyFont="1" applyFill="1" applyAlignment="1">
      <alignment horizontal="left" indent="1"/>
    </xf>
    <xf numFmtId="0" fontId="14" fillId="0" borderId="20" xfId="3" applyFont="1" applyBorder="1" applyAlignment="1" applyProtection="1">
      <alignment horizontal="left" vertical="center" wrapText="1" indent="2"/>
    </xf>
    <xf numFmtId="0" fontId="8" fillId="0" borderId="20" xfId="0" quotePrefix="1" applyFont="1" applyBorder="1" applyAlignment="1" applyProtection="1">
      <alignment horizontal="left" vertical="center" indent="1"/>
    </xf>
    <xf numFmtId="0" fontId="8" fillId="0" borderId="0" xfId="0" applyFont="1" applyFill="1" applyProtection="1"/>
    <xf numFmtId="0" fontId="14" fillId="0" borderId="1" xfId="3" applyFont="1" applyFill="1" applyBorder="1" applyAlignment="1" applyProtection="1">
      <alignment horizontal="left" vertical="center" indent="1"/>
    </xf>
    <xf numFmtId="0" fontId="8" fillId="0" borderId="0" xfId="0" applyFont="1" applyProtection="1"/>
    <xf numFmtId="0" fontId="17" fillId="0" borderId="1" xfId="0" applyFont="1" applyBorder="1" applyAlignment="1">
      <alignment horizontal="left" vertical="center" wrapText="1" indent="1"/>
    </xf>
    <xf numFmtId="44" fontId="9" fillId="0" borderId="2" xfId="1" applyFont="1" applyBorder="1" applyAlignment="1" applyProtection="1">
      <alignment vertical="center" wrapText="1"/>
      <protection locked="0"/>
    </xf>
    <xf numFmtId="0" fontId="9" fillId="3"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7" borderId="15" xfId="0" applyFont="1" applyFill="1" applyBorder="1" applyAlignment="1" applyProtection="1">
      <alignment horizontal="right" vertical="center"/>
    </xf>
    <xf numFmtId="0" fontId="9" fillId="7" borderId="15" xfId="0" applyFont="1" applyFill="1" applyBorder="1" applyAlignment="1" applyProtection="1">
      <alignment horizontal="center" vertical="center" wrapText="1"/>
    </xf>
    <xf numFmtId="0" fontId="9" fillId="11" borderId="1" xfId="0" applyFont="1" applyFill="1" applyBorder="1" applyAlignment="1">
      <alignment horizontal="left" vertical="center" indent="1"/>
    </xf>
    <xf numFmtId="0" fontId="9" fillId="7" borderId="1" xfId="0" applyFont="1" applyFill="1" applyBorder="1" applyAlignment="1">
      <alignment horizontal="left" vertical="center" indent="1"/>
    </xf>
    <xf numFmtId="0" fontId="9" fillId="10" borderId="1" xfId="0" applyFont="1" applyFill="1" applyBorder="1" applyAlignment="1">
      <alignment horizontal="left" vertical="center" indent="1"/>
    </xf>
    <xf numFmtId="0" fontId="9" fillId="8" borderId="1" xfId="0" applyFont="1" applyFill="1" applyBorder="1" applyAlignment="1">
      <alignment horizontal="left" vertical="center" indent="1"/>
    </xf>
    <xf numFmtId="0" fontId="9" fillId="9" borderId="1" xfId="0" applyFont="1" applyFill="1" applyBorder="1" applyAlignment="1">
      <alignment horizontal="left" vertical="center" indent="1"/>
    </xf>
    <xf numFmtId="0" fontId="3" fillId="0" borderId="1" xfId="0" applyFont="1" applyBorder="1" applyAlignment="1">
      <alignment horizontal="left" vertical="center" wrapText="1" indent="1"/>
    </xf>
    <xf numFmtId="0" fontId="3" fillId="0" borderId="21" xfId="0" applyFont="1" applyBorder="1" applyAlignment="1">
      <alignment horizontal="left" vertical="center" wrapText="1" indent="1"/>
    </xf>
    <xf numFmtId="0" fontId="23" fillId="0" borderId="1" xfId="0" applyFont="1" applyBorder="1" applyAlignment="1">
      <alignment horizontal="left" vertical="center" wrapText="1" indent="1"/>
    </xf>
    <xf numFmtId="0" fontId="3" fillId="11"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5" fillId="0" borderId="21" xfId="0" applyFont="1" applyBorder="1" applyAlignment="1">
      <alignment horizontal="left" vertical="center" wrapText="1" indent="1"/>
    </xf>
    <xf numFmtId="0" fontId="21" fillId="0" borderId="22" xfId="0" applyFont="1" applyBorder="1" applyAlignment="1">
      <alignment horizontal="left" vertical="center" wrapText="1" indent="1"/>
    </xf>
    <xf numFmtId="0" fontId="21" fillId="0" borderId="22" xfId="0" applyFont="1" applyBorder="1" applyAlignment="1">
      <alignment horizontal="left" vertical="center" wrapText="1" indent="3"/>
    </xf>
    <xf numFmtId="0" fontId="24" fillId="0" borderId="1" xfId="0" applyFont="1" applyBorder="1" applyAlignment="1">
      <alignment horizontal="left" vertical="center" wrapText="1" indent="1"/>
    </xf>
    <xf numFmtId="44" fontId="26" fillId="0" borderId="2" xfId="1" applyFont="1" applyFill="1" applyBorder="1" applyAlignment="1" applyProtection="1">
      <alignment vertical="center" wrapText="1"/>
      <protection locked="0"/>
    </xf>
    <xf numFmtId="44" fontId="3" fillId="3" borderId="2" xfId="1" applyFont="1" applyFill="1" applyBorder="1" applyAlignment="1">
      <alignment vertical="center" wrapText="1"/>
    </xf>
    <xf numFmtId="0" fontId="21" fillId="0" borderId="20" xfId="0" applyFont="1" applyFill="1" applyBorder="1" applyAlignment="1">
      <alignment horizontal="left" vertical="center" wrapText="1" indent="1"/>
    </xf>
    <xf numFmtId="0" fontId="7" fillId="0" borderId="2" xfId="0" applyFont="1" applyFill="1" applyBorder="1" applyAlignment="1" applyProtection="1">
      <alignment horizontal="center" vertical="center" wrapText="1"/>
      <protection locked="0"/>
    </xf>
    <xf numFmtId="0" fontId="2" fillId="0" borderId="0" xfId="0" applyFont="1" applyProtection="1">
      <protection locked="0"/>
    </xf>
    <xf numFmtId="0" fontId="2" fillId="0" borderId="0" xfId="0" applyFont="1" applyAlignment="1" applyProtection="1">
      <protection locked="0"/>
    </xf>
    <xf numFmtId="0" fontId="7" fillId="0" borderId="2" xfId="0" applyFont="1" applyFill="1" applyBorder="1" applyAlignment="1" applyProtection="1">
      <alignment horizontal="center" vertical="center" wrapText="1"/>
    </xf>
    <xf numFmtId="44" fontId="3" fillId="3" borderId="2" xfId="1" applyFont="1" applyFill="1" applyBorder="1" applyAlignment="1" applyProtection="1">
      <alignment vertical="center" wrapText="1"/>
    </xf>
    <xf numFmtId="1" fontId="5" fillId="0" borderId="24" xfId="1" applyNumberFormat="1" applyFont="1" applyBorder="1" applyAlignment="1" applyProtection="1">
      <alignment horizontal="center" vertical="center" wrapText="1"/>
      <protection locked="0"/>
    </xf>
    <xf numFmtId="0" fontId="9" fillId="12" borderId="1" xfId="0" applyFont="1" applyFill="1" applyBorder="1" applyAlignment="1">
      <alignment horizontal="left" vertical="center" indent="1"/>
    </xf>
    <xf numFmtId="0" fontId="28" fillId="0" borderId="0" xfId="0" applyFont="1"/>
    <xf numFmtId="0" fontId="9" fillId="13" borderId="15" xfId="0" applyFont="1" applyFill="1" applyBorder="1" applyAlignment="1" applyProtection="1">
      <alignment horizontal="right" vertical="center"/>
    </xf>
    <xf numFmtId="0" fontId="9" fillId="13" borderId="15" xfId="0" applyFont="1" applyFill="1" applyBorder="1" applyAlignment="1" applyProtection="1">
      <alignment horizontal="center" vertical="center" wrapText="1"/>
    </xf>
    <xf numFmtId="1" fontId="5" fillId="0" borderId="25" xfId="1" applyNumberFormat="1" applyFont="1" applyBorder="1" applyAlignment="1" applyProtection="1">
      <alignment horizontal="center" vertical="center" wrapText="1"/>
      <protection locked="0"/>
    </xf>
    <xf numFmtId="1" fontId="9" fillId="3" borderId="29" xfId="0" quotePrefix="1" applyNumberFormat="1" applyFont="1" applyFill="1" applyBorder="1" applyAlignment="1" applyProtection="1">
      <alignment horizontal="center" vertical="center" wrapText="1"/>
    </xf>
    <xf numFmtId="44" fontId="9" fillId="3" borderId="29" xfId="1" applyFont="1" applyFill="1" applyBorder="1" applyAlignment="1">
      <alignment vertical="center" wrapText="1"/>
    </xf>
    <xf numFmtId="0" fontId="3" fillId="3" borderId="2" xfId="1" applyNumberFormat="1" applyFont="1" applyFill="1" applyBorder="1" applyAlignment="1">
      <alignment vertical="center" wrapText="1"/>
    </xf>
    <xf numFmtId="0" fontId="17" fillId="0" borderId="21" xfId="0" applyFont="1" applyBorder="1" applyAlignment="1">
      <alignment horizontal="left" vertical="center" wrapText="1" indent="1"/>
    </xf>
    <xf numFmtId="0" fontId="17" fillId="0" borderId="22" xfId="0" applyFont="1" applyBorder="1" applyAlignment="1">
      <alignment horizontal="left" vertical="center" wrapText="1" indent="1"/>
    </xf>
    <xf numFmtId="0" fontId="17" fillId="0" borderId="20" xfId="0" applyFont="1" applyBorder="1" applyAlignment="1">
      <alignment horizontal="left" vertical="center" wrapText="1" indent="1"/>
    </xf>
    <xf numFmtId="0" fontId="17" fillId="0" borderId="21" xfId="0" applyFont="1" applyFill="1" applyBorder="1" applyAlignment="1">
      <alignment horizontal="left" vertical="center" wrapText="1" indent="1"/>
    </xf>
    <xf numFmtId="0" fontId="17" fillId="0" borderId="22" xfId="0" applyFont="1" applyFill="1" applyBorder="1" applyAlignment="1">
      <alignment horizontal="left" vertical="center" wrapText="1" indent="1"/>
    </xf>
    <xf numFmtId="0" fontId="17" fillId="0" borderId="20" xfId="0" applyFont="1" applyFill="1" applyBorder="1" applyAlignment="1">
      <alignment horizontal="left" vertical="center" wrapText="1" inden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4" fillId="0" borderId="0" xfId="0" applyFont="1" applyBorder="1" applyAlignment="1">
      <alignment horizontal="left" vertical="top" indent="1"/>
    </xf>
    <xf numFmtId="0" fontId="3" fillId="0" borderId="22" xfId="0" applyFont="1" applyBorder="1" applyAlignment="1">
      <alignment horizontal="left" vertical="center" wrapText="1" indent="1"/>
    </xf>
    <xf numFmtId="0" fontId="3" fillId="0" borderId="20" xfId="0" applyFont="1" applyBorder="1" applyAlignment="1">
      <alignment horizontal="left" vertical="center" wrapText="1" indent="1"/>
    </xf>
    <xf numFmtId="0" fontId="5" fillId="0" borderId="0" xfId="0" applyFont="1" applyAlignment="1">
      <alignment horizontal="center" vertical="center"/>
    </xf>
    <xf numFmtId="0" fontId="0" fillId="0" borderId="0" xfId="0" applyAlignment="1">
      <alignment horizontal="center"/>
    </xf>
    <xf numFmtId="0" fontId="2" fillId="2" borderId="8" xfId="0" applyFont="1" applyFill="1" applyBorder="1" applyAlignment="1" applyProtection="1">
      <alignment horizontal="left" vertical="center" indent="1"/>
      <protection locked="0"/>
    </xf>
    <xf numFmtId="0" fontId="2" fillId="2" borderId="9" xfId="0" applyFont="1" applyFill="1" applyBorder="1" applyAlignment="1" applyProtection="1">
      <alignment horizontal="left" vertical="center" indent="1"/>
      <protection locked="0"/>
    </xf>
    <xf numFmtId="0" fontId="2" fillId="0" borderId="9"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protection locked="0"/>
    </xf>
    <xf numFmtId="44" fontId="2" fillId="0" borderId="9" xfId="0" applyNumberFormat="1" applyFont="1" applyFill="1" applyBorder="1" applyAlignment="1" applyProtection="1">
      <alignment horizontal="center" vertical="center"/>
      <protection locked="0"/>
    </xf>
    <xf numFmtId="44" fontId="2" fillId="0" borderId="10"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4" fontId="3" fillId="3" borderId="4" xfId="1" applyFont="1" applyFill="1" applyBorder="1" applyAlignment="1" applyProtection="1">
      <alignment horizontal="center" vertical="center"/>
    </xf>
    <xf numFmtId="44" fontId="3" fillId="3" borderId="5" xfId="1" applyFont="1" applyFill="1" applyBorder="1" applyAlignment="1" applyProtection="1">
      <alignment horizontal="center" vertical="center"/>
    </xf>
    <xf numFmtId="0" fontId="2" fillId="2" borderId="6" xfId="0"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2" fillId="0" borderId="2" xfId="0"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44" fontId="2" fillId="0" borderId="2" xfId="0" applyNumberFormat="1" applyFont="1" applyFill="1" applyBorder="1" applyAlignment="1" applyProtection="1">
      <alignment horizontal="center" vertical="center"/>
      <protection locked="0"/>
    </xf>
    <xf numFmtId="44" fontId="2" fillId="0" borderId="7" xfId="0" applyNumberFormat="1" applyFont="1" applyFill="1" applyBorder="1" applyAlignment="1" applyProtection="1">
      <alignment horizontal="center" vertical="center"/>
      <protection locked="0"/>
    </xf>
    <xf numFmtId="0" fontId="4" fillId="7" borderId="14" xfId="0" applyFont="1" applyFill="1" applyBorder="1" applyAlignment="1" applyProtection="1">
      <alignment horizontal="left" vertical="top" indent="1"/>
    </xf>
    <xf numFmtId="0" fontId="4" fillId="7" borderId="15" xfId="0" applyFont="1" applyFill="1" applyBorder="1" applyAlignment="1" applyProtection="1">
      <alignment horizontal="left" vertical="top" indent="1"/>
    </xf>
    <xf numFmtId="0" fontId="2" fillId="7" borderId="17" xfId="0" applyFont="1" applyFill="1" applyBorder="1" applyAlignment="1" applyProtection="1">
      <alignment horizontal="left" vertical="top" indent="1"/>
    </xf>
    <xf numFmtId="0" fontId="2" fillId="7" borderId="18" xfId="0" applyFont="1" applyFill="1" applyBorder="1" applyAlignment="1" applyProtection="1">
      <alignment horizontal="left" vertical="top" indent="1"/>
    </xf>
    <xf numFmtId="0" fontId="12" fillId="7" borderId="18" xfId="0" applyFont="1" applyFill="1" applyBorder="1" applyAlignment="1" applyProtection="1">
      <alignment horizontal="right" vertical="top" wrapText="1" indent="1"/>
    </xf>
    <xf numFmtId="0" fontId="12" fillId="7" borderId="19" xfId="0" applyFont="1" applyFill="1" applyBorder="1" applyAlignment="1" applyProtection="1">
      <alignment horizontal="right" vertical="top" wrapText="1" indent="1"/>
    </xf>
    <xf numFmtId="0" fontId="7" fillId="3" borderId="13" xfId="0" quotePrefix="1" applyFont="1" applyFill="1" applyBorder="1" applyAlignment="1" applyProtection="1">
      <alignment horizontal="left" vertical="center" indent="1"/>
    </xf>
    <xf numFmtId="0" fontId="7" fillId="3" borderId="11" xfId="0" quotePrefix="1" applyFont="1" applyFill="1" applyBorder="1" applyAlignment="1" applyProtection="1">
      <alignment horizontal="left" vertical="center" indent="1"/>
    </xf>
    <xf numFmtId="0" fontId="7" fillId="3" borderId="12" xfId="0" quotePrefix="1" applyFont="1" applyFill="1" applyBorder="1" applyAlignment="1" applyProtection="1">
      <alignment horizontal="left" vertical="center" indent="1"/>
    </xf>
    <xf numFmtId="0" fontId="7" fillId="3" borderId="13" xfId="0" applyFont="1" applyFill="1" applyBorder="1" applyAlignment="1" applyProtection="1">
      <alignment horizontal="left" vertical="center" indent="1"/>
    </xf>
    <xf numFmtId="0" fontId="7" fillId="3" borderId="12" xfId="0" applyFont="1" applyFill="1" applyBorder="1" applyAlignment="1" applyProtection="1">
      <alignment horizontal="left" vertical="center" indent="1"/>
    </xf>
    <xf numFmtId="0" fontId="9" fillId="3" borderId="13"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5" fillId="3" borderId="2" xfId="0" applyFont="1" applyFill="1" applyBorder="1" applyAlignment="1">
      <alignment horizontal="right" vertical="center" indent="1"/>
    </xf>
    <xf numFmtId="0" fontId="5" fillId="3" borderId="13" xfId="0" applyFont="1" applyFill="1" applyBorder="1" applyAlignment="1">
      <alignment horizontal="right" vertical="center" indent="1"/>
    </xf>
    <xf numFmtId="0" fontId="5" fillId="3" borderId="12" xfId="0" applyFont="1" applyFill="1" applyBorder="1" applyAlignment="1">
      <alignment horizontal="right" vertical="center" indent="1"/>
    </xf>
    <xf numFmtId="0" fontId="2" fillId="0" borderId="13"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wrapText="1" indent="1"/>
      <protection locked="0"/>
    </xf>
    <xf numFmtId="0" fontId="9" fillId="3" borderId="2" xfId="0" applyFont="1" applyFill="1" applyBorder="1" applyAlignment="1">
      <alignment horizontal="center" vertical="center"/>
    </xf>
    <xf numFmtId="0" fontId="2" fillId="0" borderId="14" xfId="0" applyFont="1" applyFill="1" applyBorder="1" applyAlignment="1" applyProtection="1">
      <alignment horizontal="left" vertical="center" wrapText="1" indent="1"/>
      <protection locked="0"/>
    </xf>
    <xf numFmtId="0" fontId="2" fillId="0" borderId="15" xfId="0" applyFont="1" applyFill="1" applyBorder="1" applyAlignment="1" applyProtection="1">
      <alignment horizontal="left" vertical="center" wrapText="1" indent="1"/>
      <protection locked="0"/>
    </xf>
    <xf numFmtId="0" fontId="2" fillId="0" borderId="23"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center" wrapText="1" indent="1"/>
      <protection locked="0"/>
    </xf>
    <xf numFmtId="0" fontId="2" fillId="0" borderId="18"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indent="1"/>
      <protection locked="0"/>
    </xf>
    <xf numFmtId="0" fontId="2" fillId="3" borderId="2" xfId="0" quotePrefix="1" applyFont="1" applyFill="1" applyBorder="1" applyAlignment="1" applyProtection="1">
      <alignment horizontal="left" vertical="center" wrapText="1" indent="1"/>
    </xf>
    <xf numFmtId="0" fontId="2" fillId="0" borderId="2" xfId="0" applyFont="1" applyBorder="1" applyAlignment="1" applyProtection="1">
      <alignment vertical="center" wrapText="1"/>
      <protection locked="0"/>
    </xf>
    <xf numFmtId="0" fontId="16" fillId="3" borderId="13" xfId="0" quotePrefix="1" applyFont="1" applyFill="1" applyBorder="1" applyAlignment="1">
      <alignment horizontal="left" vertical="center" wrapText="1" indent="1"/>
    </xf>
    <xf numFmtId="0" fontId="16" fillId="3" borderId="12" xfId="0" quotePrefix="1" applyFont="1" applyFill="1" applyBorder="1" applyAlignment="1">
      <alignment horizontal="left" vertical="center" wrapText="1" indent="1"/>
    </xf>
    <xf numFmtId="0" fontId="6" fillId="3" borderId="13" xfId="0" applyFont="1" applyFill="1" applyBorder="1" applyAlignment="1">
      <alignment horizontal="right" vertical="center" indent="1"/>
    </xf>
    <xf numFmtId="0" fontId="6" fillId="3" borderId="11" xfId="0" applyFont="1" applyFill="1" applyBorder="1" applyAlignment="1">
      <alignment horizontal="right" vertical="center" indent="1"/>
    </xf>
    <xf numFmtId="0" fontId="6" fillId="3" borderId="12" xfId="0" applyFont="1" applyFill="1" applyBorder="1" applyAlignment="1">
      <alignment horizontal="right" vertical="center" indent="1"/>
    </xf>
    <xf numFmtId="0" fontId="26" fillId="3" borderId="2" xfId="0" applyFont="1" applyFill="1" applyBorder="1" applyAlignment="1">
      <alignment horizontal="center" vertical="center" wrapText="1"/>
    </xf>
    <xf numFmtId="0" fontId="7" fillId="3" borderId="2" xfId="0" quotePrefix="1" applyFont="1" applyFill="1" applyBorder="1" applyAlignment="1" applyProtection="1">
      <alignment horizontal="left" vertical="center" wrapText="1" indent="1"/>
    </xf>
    <xf numFmtId="0" fontId="7" fillId="3" borderId="13" xfId="0" quotePrefix="1" applyFont="1" applyFill="1" applyBorder="1" applyAlignment="1" applyProtection="1">
      <alignment horizontal="left" vertical="center" wrapText="1" indent="1"/>
    </xf>
    <xf numFmtId="0" fontId="7" fillId="3" borderId="11" xfId="0" quotePrefix="1" applyFont="1" applyFill="1" applyBorder="1" applyAlignment="1" applyProtection="1">
      <alignment horizontal="left" vertical="center" wrapText="1" indent="1"/>
    </xf>
    <xf numFmtId="0" fontId="7" fillId="3" borderId="12" xfId="0" quotePrefix="1" applyFont="1" applyFill="1" applyBorder="1" applyAlignment="1" applyProtection="1">
      <alignment horizontal="left" vertical="center" wrapText="1" indent="1"/>
    </xf>
    <xf numFmtId="0" fontId="2" fillId="0" borderId="13" xfId="0" quotePrefix="1" applyFont="1" applyFill="1" applyBorder="1" applyAlignment="1" applyProtection="1">
      <alignment horizontal="left" vertical="center" indent="1"/>
      <protection locked="0"/>
    </xf>
    <xf numFmtId="0" fontId="2" fillId="0" borderId="11" xfId="0" quotePrefix="1" applyFont="1" applyFill="1" applyBorder="1" applyAlignment="1" applyProtection="1">
      <alignment horizontal="left" vertical="center" indent="1"/>
      <protection locked="0"/>
    </xf>
    <xf numFmtId="0" fontId="2" fillId="0" borderId="12" xfId="0" quotePrefix="1" applyFont="1" applyFill="1" applyBorder="1" applyAlignment="1" applyProtection="1">
      <alignment horizontal="left" vertical="center" indent="1"/>
      <protection locked="0"/>
    </xf>
    <xf numFmtId="0" fontId="7" fillId="3" borderId="2" xfId="0" quotePrefix="1" applyFont="1" applyFill="1" applyBorder="1" applyAlignment="1" applyProtection="1">
      <alignment horizontal="left" vertical="center" indent="1"/>
    </xf>
    <xf numFmtId="0" fontId="2" fillId="0" borderId="2" xfId="0" applyFont="1" applyBorder="1" applyAlignment="1" applyProtection="1">
      <alignment horizontal="left" vertical="center" wrapText="1" indent="1"/>
      <protection locked="0"/>
    </xf>
    <xf numFmtId="0" fontId="3" fillId="3" borderId="2" xfId="0" applyFont="1" applyFill="1" applyBorder="1" applyAlignment="1">
      <alignment horizontal="right" vertical="center" indent="1"/>
    </xf>
    <xf numFmtId="0" fontId="9" fillId="3" borderId="2" xfId="0" applyFont="1" applyFill="1" applyBorder="1" applyAlignment="1">
      <alignment horizontal="right" vertical="center" indent="1"/>
    </xf>
    <xf numFmtId="0" fontId="16" fillId="3" borderId="12" xfId="0" applyFont="1" applyFill="1" applyBorder="1" applyAlignment="1">
      <alignment horizontal="left" vertical="center" wrapText="1" indent="1"/>
    </xf>
    <xf numFmtId="0" fontId="2" fillId="3" borderId="13" xfId="0" quotePrefix="1" applyFont="1" applyFill="1" applyBorder="1" applyAlignment="1" applyProtection="1">
      <alignment horizontal="center" vertical="center" wrapText="1"/>
    </xf>
    <xf numFmtId="0" fontId="2" fillId="3" borderId="11" xfId="0" quotePrefix="1" applyFont="1" applyFill="1" applyBorder="1" applyAlignment="1" applyProtection="1">
      <alignment horizontal="center" vertical="center" wrapText="1"/>
    </xf>
    <xf numFmtId="0" fontId="2" fillId="3" borderId="12" xfId="0" quotePrefix="1" applyFont="1" applyFill="1" applyBorder="1" applyAlignment="1" applyProtection="1">
      <alignment horizontal="center" vertical="center" wrapText="1"/>
    </xf>
    <xf numFmtId="0" fontId="3" fillId="3" borderId="13" xfId="0" applyFont="1" applyFill="1" applyBorder="1" applyAlignment="1">
      <alignment horizontal="right" vertical="center" indent="1"/>
    </xf>
    <xf numFmtId="0" fontId="3" fillId="3" borderId="12" xfId="0" applyFont="1" applyFill="1" applyBorder="1" applyAlignment="1">
      <alignment horizontal="right" vertical="center" indent="1"/>
    </xf>
    <xf numFmtId="0" fontId="3" fillId="3" borderId="2" xfId="0" applyFont="1" applyFill="1" applyBorder="1" applyAlignment="1">
      <alignment horizontal="center" vertical="center"/>
    </xf>
    <xf numFmtId="0" fontId="4" fillId="4" borderId="14" xfId="0" applyFont="1" applyFill="1" applyBorder="1" applyAlignment="1" applyProtection="1">
      <alignment horizontal="left" vertical="top" indent="1"/>
    </xf>
    <xf numFmtId="0" fontId="4" fillId="4" borderId="15" xfId="0" applyFont="1" applyFill="1" applyBorder="1" applyAlignment="1" applyProtection="1">
      <alignment horizontal="left" vertical="top" indent="1"/>
    </xf>
    <xf numFmtId="0" fontId="2" fillId="4" borderId="17" xfId="0" applyFont="1" applyFill="1" applyBorder="1" applyAlignment="1" applyProtection="1">
      <alignment horizontal="left" vertical="top" indent="1"/>
    </xf>
    <xf numFmtId="0" fontId="2" fillId="4" borderId="18" xfId="0" applyFont="1" applyFill="1" applyBorder="1" applyAlignment="1" applyProtection="1">
      <alignment horizontal="left" vertical="top" indent="1"/>
    </xf>
    <xf numFmtId="0" fontId="12" fillId="4" borderId="18" xfId="0" applyFont="1" applyFill="1" applyBorder="1" applyAlignment="1" applyProtection="1">
      <alignment horizontal="right" vertical="top" wrapText="1" indent="1"/>
    </xf>
    <xf numFmtId="0" fontId="12" fillId="4" borderId="19" xfId="0" applyFont="1" applyFill="1" applyBorder="1" applyAlignment="1" applyProtection="1">
      <alignment horizontal="right" vertical="top" wrapText="1" indent="1"/>
    </xf>
    <xf numFmtId="0" fontId="3" fillId="3" borderId="13"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2" fillId="0" borderId="13" xfId="0" applyFont="1" applyFill="1" applyBorder="1" applyAlignment="1" applyProtection="1">
      <alignment horizontal="left" vertical="center" indent="1"/>
      <protection locked="0"/>
    </xf>
    <xf numFmtId="0" fontId="2" fillId="0" borderId="12" xfId="0" applyFont="1" applyFill="1" applyBorder="1" applyAlignment="1" applyProtection="1">
      <alignment horizontal="left" vertical="center" indent="1"/>
      <protection locked="0"/>
    </xf>
    <xf numFmtId="0" fontId="2" fillId="0" borderId="11" xfId="0" applyFont="1" applyFill="1" applyBorder="1" applyAlignment="1" applyProtection="1">
      <alignment horizontal="left" vertical="center" indent="1"/>
      <protection locked="0"/>
    </xf>
    <xf numFmtId="164" fontId="10" fillId="0" borderId="13" xfId="1" applyNumberFormat="1" applyFont="1" applyFill="1" applyBorder="1" applyAlignment="1" applyProtection="1">
      <alignment horizontal="center" vertical="center"/>
      <protection locked="0"/>
    </xf>
    <xf numFmtId="164" fontId="10" fillId="0" borderId="12" xfId="1" applyNumberFormat="1" applyFont="1" applyFill="1" applyBorder="1" applyAlignment="1" applyProtection="1">
      <alignment horizontal="center" vertical="center"/>
      <protection locked="0"/>
    </xf>
    <xf numFmtId="0" fontId="9" fillId="5" borderId="13" xfId="0" quotePrefix="1"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165" fontId="2" fillId="0" borderId="13" xfId="0" quotePrefix="1" applyNumberFormat="1" applyFont="1" applyBorder="1" applyAlignment="1" applyProtection="1">
      <alignment horizontal="left" vertical="center" wrapText="1" indent="1"/>
      <protection locked="0"/>
    </xf>
    <xf numFmtId="165" fontId="2" fillId="0" borderId="11" xfId="0" quotePrefix="1" applyNumberFormat="1" applyFont="1"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7" fillId="3" borderId="11" xfId="0" applyFont="1" applyFill="1" applyBorder="1" applyAlignment="1" applyProtection="1">
      <alignment horizontal="left" vertical="center" indent="1"/>
    </xf>
    <xf numFmtId="0" fontId="9" fillId="8" borderId="15" xfId="0" applyFont="1" applyFill="1" applyBorder="1" applyAlignment="1" applyProtection="1">
      <alignment horizontal="right" vertical="center" wrapText="1" indent="1"/>
    </xf>
    <xf numFmtId="0" fontId="9" fillId="8" borderId="16" xfId="0" applyFont="1" applyFill="1" applyBorder="1" applyAlignment="1" applyProtection="1">
      <alignment horizontal="right" vertical="center" wrapText="1" indent="1"/>
    </xf>
    <xf numFmtId="0" fontId="2" fillId="8" borderId="17" xfId="0" applyFont="1" applyFill="1" applyBorder="1" applyAlignment="1" applyProtection="1">
      <alignment horizontal="left" vertical="top" indent="1"/>
    </xf>
    <xf numFmtId="0" fontId="2" fillId="8" borderId="18" xfId="0" applyFont="1" applyFill="1" applyBorder="1" applyAlignment="1" applyProtection="1">
      <alignment horizontal="left" vertical="top" indent="1"/>
    </xf>
    <xf numFmtId="0" fontId="12" fillId="8" borderId="18" xfId="0" applyFont="1" applyFill="1" applyBorder="1" applyAlignment="1" applyProtection="1">
      <alignment horizontal="right" vertical="top" wrapText="1" indent="1"/>
    </xf>
    <xf numFmtId="0" fontId="12" fillId="8" borderId="19" xfId="0" applyFont="1" applyFill="1" applyBorder="1" applyAlignment="1" applyProtection="1">
      <alignment horizontal="right" vertical="top" wrapText="1" indent="1"/>
    </xf>
    <xf numFmtId="0" fontId="2" fillId="0" borderId="2" xfId="0" quotePrefix="1" applyFont="1" applyFill="1" applyBorder="1" applyAlignment="1" applyProtection="1">
      <alignment horizontal="left" vertical="center" indent="1"/>
      <protection locked="0"/>
    </xf>
    <xf numFmtId="0" fontId="7" fillId="3" borderId="2" xfId="0"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protection locked="0"/>
    </xf>
    <xf numFmtId="0" fontId="4" fillId="13" borderId="14" xfId="0" applyFont="1" applyFill="1" applyBorder="1" applyAlignment="1" applyProtection="1">
      <alignment horizontal="left" vertical="top" indent="1"/>
    </xf>
    <xf numFmtId="0" fontId="4" fillId="13" borderId="15" xfId="0" applyFont="1" applyFill="1" applyBorder="1" applyAlignment="1" applyProtection="1">
      <alignment horizontal="left" vertical="top" indent="1"/>
    </xf>
    <xf numFmtId="0" fontId="2" fillId="13" borderId="17" xfId="0" applyFont="1" applyFill="1" applyBorder="1" applyAlignment="1" applyProtection="1">
      <alignment horizontal="left" vertical="top" indent="1"/>
    </xf>
    <xf numFmtId="0" fontId="2" fillId="13" borderId="18" xfId="0" applyFont="1" applyFill="1" applyBorder="1" applyAlignment="1" applyProtection="1">
      <alignment horizontal="left" vertical="top" indent="1"/>
    </xf>
    <xf numFmtId="0" fontId="12" fillId="13" borderId="18" xfId="0" applyFont="1" applyFill="1" applyBorder="1" applyAlignment="1" applyProtection="1">
      <alignment horizontal="right" vertical="top" wrapText="1" indent="1"/>
    </xf>
    <xf numFmtId="0" fontId="12" fillId="13" borderId="19" xfId="0" applyFont="1" applyFill="1" applyBorder="1" applyAlignment="1" applyProtection="1">
      <alignment horizontal="right" vertical="top" wrapText="1" indent="1"/>
    </xf>
    <xf numFmtId="168" fontId="5" fillId="0" borderId="13" xfId="0" applyNumberFormat="1" applyFont="1" applyFill="1" applyBorder="1" applyAlignment="1" applyProtection="1">
      <alignment horizontal="center" vertical="center"/>
      <protection locked="0"/>
    </xf>
    <xf numFmtId="168" fontId="5" fillId="0" borderId="12" xfId="0" applyNumberFormat="1" applyFont="1" applyFill="1" applyBorder="1" applyAlignment="1" applyProtection="1">
      <alignment horizontal="center" vertical="center"/>
      <protection locked="0"/>
    </xf>
    <xf numFmtId="166" fontId="5" fillId="0" borderId="13" xfId="0" applyNumberFormat="1" applyFont="1" applyBorder="1" applyAlignment="1" applyProtection="1">
      <alignment horizontal="left" vertical="center" wrapText="1" indent="1"/>
      <protection locked="0"/>
    </xf>
    <xf numFmtId="166" fontId="5" fillId="0" borderId="12" xfId="0" applyNumberFormat="1" applyFont="1" applyBorder="1" applyAlignment="1" applyProtection="1">
      <alignment horizontal="left" vertical="center" wrapText="1" indent="1"/>
      <protection locked="0"/>
    </xf>
    <xf numFmtId="166" fontId="5" fillId="0" borderId="11" xfId="0" applyNumberFormat="1" applyFont="1" applyBorder="1" applyAlignment="1" applyProtection="1">
      <alignment horizontal="left" vertical="center" wrapText="1" indent="1"/>
      <protection locked="0"/>
    </xf>
    <xf numFmtId="0" fontId="5" fillId="0" borderId="13" xfId="0" applyFont="1" applyBorder="1" applyAlignment="1" applyProtection="1">
      <alignment horizontal="left" vertical="center" wrapText="1" indent="1"/>
      <protection locked="0"/>
    </xf>
    <xf numFmtId="0" fontId="5" fillId="0" borderId="12" xfId="0" applyFont="1" applyBorder="1" applyAlignment="1" applyProtection="1">
      <alignment horizontal="left" vertical="center" wrapText="1" indent="1"/>
      <protection locked="0"/>
    </xf>
    <xf numFmtId="0" fontId="3" fillId="3" borderId="13"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2" fillId="3" borderId="24" xfId="0" quotePrefix="1" applyFont="1" applyFill="1" applyBorder="1" applyAlignment="1" applyProtection="1">
      <alignment horizontal="left" vertical="center" wrapText="1" indent="1"/>
    </xf>
    <xf numFmtId="0" fontId="3" fillId="3" borderId="2" xfId="0" quotePrefix="1" applyFont="1" applyFill="1" applyBorder="1" applyAlignment="1" applyProtection="1">
      <alignment horizontal="left" vertical="center" wrapText="1" indent="1"/>
    </xf>
    <xf numFmtId="0" fontId="3" fillId="3" borderId="2" xfId="0" quotePrefix="1" applyFont="1" applyFill="1" applyBorder="1" applyAlignment="1" applyProtection="1">
      <alignment horizontal="left" vertical="center" indent="1"/>
    </xf>
    <xf numFmtId="0" fontId="5" fillId="3" borderId="13"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9" fillId="3" borderId="30" xfId="0" applyFont="1" applyFill="1" applyBorder="1" applyAlignment="1">
      <alignment horizontal="right" vertical="center" indent="1"/>
    </xf>
    <xf numFmtId="0" fontId="9" fillId="3" borderId="31" xfId="0" applyFont="1" applyFill="1" applyBorder="1" applyAlignment="1">
      <alignment horizontal="right" vertical="center" indent="1"/>
    </xf>
    <xf numFmtId="167" fontId="5" fillId="0" borderId="13" xfId="0" applyNumberFormat="1" applyFont="1" applyBorder="1" applyAlignment="1" applyProtection="1">
      <alignment horizontal="left" vertical="center" wrapText="1" indent="1"/>
      <protection locked="0"/>
    </xf>
    <xf numFmtId="167" fontId="5" fillId="0" borderId="12" xfId="0" applyNumberFormat="1" applyFont="1" applyBorder="1" applyAlignment="1" applyProtection="1">
      <alignment horizontal="left" vertical="center" wrapText="1" indent="1"/>
      <protection locked="0"/>
    </xf>
    <xf numFmtId="0" fontId="31" fillId="3" borderId="13" xfId="0" quotePrefix="1" applyFont="1" applyFill="1" applyBorder="1" applyAlignment="1">
      <alignment horizontal="center" vertical="center" wrapText="1"/>
    </xf>
    <xf numFmtId="0" fontId="31" fillId="3" borderId="11" xfId="0" quotePrefix="1" applyFont="1" applyFill="1" applyBorder="1" applyAlignment="1">
      <alignment horizontal="center" vertical="center" wrapText="1"/>
    </xf>
    <xf numFmtId="0" fontId="31" fillId="3" borderId="12" xfId="0" quotePrefix="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protection locked="0"/>
    </xf>
    <xf numFmtId="44" fontId="5" fillId="0" borderId="9" xfId="0" applyNumberFormat="1" applyFont="1" applyFill="1" applyBorder="1" applyAlignment="1" applyProtection="1">
      <alignment horizontal="center" vertical="center"/>
      <protection locked="0"/>
    </xf>
    <xf numFmtId="44" fontId="5" fillId="0" borderId="10"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indent="1"/>
      <protection locked="0"/>
    </xf>
    <xf numFmtId="0" fontId="5" fillId="2" borderId="6" xfId="0" applyFont="1" applyFill="1" applyBorder="1" applyAlignment="1" applyProtection="1">
      <alignment horizontal="left" vertical="center" indent="1"/>
      <protection locked="0"/>
    </xf>
    <xf numFmtId="0" fontId="5" fillId="2" borderId="2" xfId="0" applyFont="1" applyFill="1" applyBorder="1" applyAlignment="1" applyProtection="1">
      <alignment horizontal="left" vertical="center" indent="1"/>
      <protection locked="0"/>
    </xf>
    <xf numFmtId="0" fontId="5" fillId="0" borderId="2" xfId="0"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44" fontId="5" fillId="0" borderId="2" xfId="0" applyNumberFormat="1" applyFont="1" applyFill="1" applyBorder="1" applyAlignment="1" applyProtection="1">
      <alignment horizontal="center" vertical="center"/>
      <protection locked="0"/>
    </xf>
    <xf numFmtId="44" fontId="5" fillId="0" borderId="7" xfId="0" applyNumberFormat="1" applyFont="1" applyFill="1" applyBorder="1" applyAlignment="1" applyProtection="1">
      <alignment horizontal="center" vertical="center"/>
      <protection locked="0"/>
    </xf>
    <xf numFmtId="0" fontId="5" fillId="0" borderId="13" xfId="0" quotePrefix="1" applyFont="1" applyFill="1" applyBorder="1" applyAlignment="1" applyProtection="1">
      <alignment horizontal="left" vertical="center" indent="1"/>
      <protection locked="0"/>
    </xf>
    <xf numFmtId="0" fontId="5" fillId="0" borderId="11" xfId="0" quotePrefix="1" applyFont="1" applyFill="1" applyBorder="1" applyAlignment="1" applyProtection="1">
      <alignment horizontal="left" vertical="center" indent="1"/>
      <protection locked="0"/>
    </xf>
    <xf numFmtId="0" fontId="5" fillId="0" borderId="12" xfId="0" quotePrefix="1" applyFont="1" applyFill="1" applyBorder="1" applyAlignment="1" applyProtection="1">
      <alignment horizontal="left" vertical="center" indent="1"/>
      <protection locked="0"/>
    </xf>
    <xf numFmtId="166" fontId="5" fillId="0" borderId="14" xfId="0" applyNumberFormat="1" applyFont="1" applyBorder="1" applyAlignment="1" applyProtection="1">
      <alignment horizontal="left" vertical="center" wrapText="1" indent="1"/>
      <protection locked="0"/>
    </xf>
    <xf numFmtId="166" fontId="5" fillId="0" borderId="15" xfId="0" applyNumberFormat="1" applyFont="1" applyBorder="1" applyAlignment="1" applyProtection="1">
      <alignment horizontal="left" vertical="center" wrapText="1" indent="1"/>
      <protection locked="0"/>
    </xf>
    <xf numFmtId="166" fontId="5" fillId="0" borderId="16" xfId="0" applyNumberFormat="1" applyFont="1" applyBorder="1" applyAlignment="1" applyProtection="1">
      <alignment horizontal="left" vertical="center" wrapText="1" indent="1"/>
      <protection locked="0"/>
    </xf>
    <xf numFmtId="0" fontId="5" fillId="2" borderId="8" xfId="0" applyFont="1" applyFill="1" applyBorder="1" applyAlignment="1" applyProtection="1">
      <alignment horizontal="left" vertical="center" indent="1"/>
      <protection locked="0"/>
    </xf>
    <xf numFmtId="0" fontId="5" fillId="2" borderId="9" xfId="0" applyFont="1" applyFill="1" applyBorder="1" applyAlignment="1" applyProtection="1">
      <alignment horizontal="left" vertical="center" indent="1"/>
      <protection locked="0"/>
    </xf>
    <xf numFmtId="0" fontId="5" fillId="0" borderId="9" xfId="0" applyFont="1" applyFill="1" applyBorder="1" applyAlignment="1" applyProtection="1">
      <alignment horizontal="center" vertical="center"/>
      <protection locked="0"/>
    </xf>
    <xf numFmtId="0" fontId="3" fillId="3" borderId="26" xfId="0" applyFont="1" applyFill="1" applyBorder="1" applyAlignment="1">
      <alignment horizontal="right" vertical="center" indent="1"/>
    </xf>
    <xf numFmtId="0" fontId="3" fillId="3" borderId="27" xfId="0" applyFont="1" applyFill="1" applyBorder="1" applyAlignment="1">
      <alignment horizontal="right" vertical="center" indent="1"/>
    </xf>
    <xf numFmtId="0" fontId="3" fillId="3" borderId="28" xfId="0" applyFont="1" applyFill="1" applyBorder="1" applyAlignment="1">
      <alignment horizontal="right" vertical="center" indent="1"/>
    </xf>
    <xf numFmtId="164" fontId="31" fillId="3" borderId="13" xfId="1" applyNumberFormat="1" applyFont="1"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44" fontId="3" fillId="3" borderId="4" xfId="1" applyFont="1" applyFill="1" applyBorder="1" applyAlignment="1" applyProtection="1">
      <alignment horizontal="center" vertical="center"/>
      <protection locked="0"/>
    </xf>
    <xf numFmtId="44" fontId="3" fillId="3" borderId="5" xfId="1" applyFont="1" applyFill="1" applyBorder="1" applyAlignment="1" applyProtection="1">
      <alignment horizontal="center" vertical="center"/>
      <protection locked="0"/>
    </xf>
    <xf numFmtId="0" fontId="2" fillId="0" borderId="2" xfId="0" applyFont="1" applyFill="1" applyBorder="1" applyAlignment="1" applyProtection="1">
      <alignment horizontal="right" vertical="center" indent="1"/>
    </xf>
    <xf numFmtId="0" fontId="3" fillId="3" borderId="13" xfId="0" applyFont="1" applyFill="1" applyBorder="1" applyAlignment="1" applyProtection="1">
      <alignment horizontal="right" vertical="center" indent="1"/>
    </xf>
    <xf numFmtId="0" fontId="3" fillId="3" borderId="12" xfId="0" applyFont="1" applyFill="1" applyBorder="1" applyAlignment="1" applyProtection="1">
      <alignment horizontal="right" vertical="center" indent="1"/>
    </xf>
    <xf numFmtId="0" fontId="2" fillId="0" borderId="2" xfId="0" applyFont="1" applyBorder="1" applyAlignment="1" applyProtection="1">
      <alignment horizontal="left" vertical="center" wrapText="1" indent="1"/>
    </xf>
    <xf numFmtId="0" fontId="3" fillId="3" borderId="2" xfId="0" applyFont="1" applyFill="1" applyBorder="1" applyAlignment="1" applyProtection="1">
      <alignment horizontal="right" vertical="center" indent="1"/>
    </xf>
    <xf numFmtId="0" fontId="9" fillId="3" borderId="2" xfId="0" applyFont="1" applyFill="1" applyBorder="1" applyAlignment="1" applyProtection="1">
      <alignment horizontal="right" vertical="center" indent="1"/>
    </xf>
    <xf numFmtId="0" fontId="3" fillId="3" borderId="2" xfId="0" applyFont="1" applyFill="1" applyBorder="1" applyAlignment="1" applyProtection="1">
      <alignment horizontal="center" vertical="center"/>
    </xf>
    <xf numFmtId="0" fontId="5" fillId="3" borderId="2" xfId="0" applyFont="1" applyFill="1" applyBorder="1" applyAlignment="1" applyProtection="1">
      <alignment horizontal="right" vertical="center" indent="1"/>
    </xf>
    <xf numFmtId="0" fontId="5" fillId="3" borderId="13" xfId="0" applyFont="1" applyFill="1" applyBorder="1" applyAlignment="1" applyProtection="1">
      <alignment horizontal="right" vertical="center" indent="1"/>
    </xf>
    <xf numFmtId="0" fontId="5" fillId="3" borderId="12" xfId="0" applyFont="1" applyFill="1" applyBorder="1" applyAlignment="1" applyProtection="1">
      <alignment horizontal="right" vertical="center" indent="1"/>
    </xf>
    <xf numFmtId="0" fontId="2" fillId="0" borderId="13" xfId="0" applyFont="1" applyBorder="1" applyAlignment="1" applyProtection="1">
      <alignment horizontal="left" vertical="center" wrapText="1" indent="1"/>
    </xf>
    <xf numFmtId="0" fontId="2" fillId="0" borderId="11" xfId="0" applyFont="1" applyBorder="1" applyAlignment="1" applyProtection="1">
      <alignment horizontal="left" vertical="center" wrapText="1" indent="1"/>
    </xf>
    <xf numFmtId="0" fontId="2" fillId="0" borderId="12" xfId="0" applyFont="1" applyBorder="1" applyAlignment="1" applyProtection="1">
      <alignment horizontal="left" vertical="center" wrapText="1" indent="1"/>
    </xf>
    <xf numFmtId="0" fontId="2" fillId="0" borderId="14" xfId="0" applyFont="1" applyFill="1" applyBorder="1" applyAlignment="1" applyProtection="1">
      <alignment horizontal="left" vertical="center" wrapText="1" indent="1"/>
    </xf>
    <xf numFmtId="0" fontId="2" fillId="0" borderId="15" xfId="0" applyFont="1" applyFill="1" applyBorder="1" applyAlignment="1" applyProtection="1">
      <alignment horizontal="left" vertical="center" wrapText="1" indent="1"/>
    </xf>
    <xf numFmtId="0" fontId="2" fillId="0" borderId="23" xfId="0" applyFont="1" applyFill="1" applyBorder="1" applyAlignment="1" applyProtection="1">
      <alignment horizontal="left" vertical="center" wrapText="1" indent="1"/>
    </xf>
    <xf numFmtId="0" fontId="2" fillId="0" borderId="0" xfId="0" applyFont="1" applyFill="1" applyBorder="1" applyAlignment="1" applyProtection="1">
      <alignment horizontal="left" vertical="center" wrapText="1" indent="1"/>
    </xf>
    <xf numFmtId="0" fontId="2" fillId="0" borderId="17" xfId="0" applyFont="1" applyFill="1" applyBorder="1" applyAlignment="1" applyProtection="1">
      <alignment horizontal="left" vertical="center" wrapText="1" indent="1"/>
    </xf>
    <xf numFmtId="0" fontId="2" fillId="0" borderId="18" xfId="0" applyFont="1" applyFill="1" applyBorder="1" applyAlignment="1" applyProtection="1">
      <alignment horizontal="left" vertical="center" wrapText="1" indent="1"/>
    </xf>
    <xf numFmtId="15" fontId="5" fillId="0" borderId="13" xfId="0" applyNumberFormat="1" applyFont="1" applyBorder="1" applyAlignment="1" applyProtection="1">
      <alignment horizontal="left" vertical="center" wrapText="1" indent="1"/>
      <protection locked="0"/>
    </xf>
    <xf numFmtId="0" fontId="16" fillId="3" borderId="13" xfId="0" quotePrefix="1" applyFont="1" applyFill="1" applyBorder="1" applyAlignment="1">
      <alignment horizontal="center" vertical="center" wrapText="1"/>
    </xf>
    <xf numFmtId="0" fontId="16" fillId="3" borderId="11" xfId="0" quotePrefix="1" applyFont="1" applyFill="1" applyBorder="1" applyAlignment="1">
      <alignment horizontal="center" vertical="center" wrapText="1"/>
    </xf>
    <xf numFmtId="0" fontId="16" fillId="3" borderId="12" xfId="0" quotePrefix="1" applyFont="1" applyFill="1" applyBorder="1" applyAlignment="1">
      <alignment horizontal="center" vertical="center" wrapText="1"/>
    </xf>
    <xf numFmtId="164" fontId="10" fillId="3" borderId="13" xfId="1" applyNumberFormat="1" applyFont="1" applyFill="1" applyBorder="1" applyAlignment="1" applyProtection="1">
      <alignment horizontal="center" vertical="center"/>
    </xf>
    <xf numFmtId="164" fontId="10" fillId="3" borderId="11" xfId="1"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164" fontId="31" fillId="3" borderId="32" xfId="1" applyNumberFormat="1" applyFont="1" applyFill="1" applyBorder="1" applyAlignment="1" applyProtection="1">
      <alignment horizontal="center" vertical="center"/>
    </xf>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absolute">
    <xdr:from>
      <xdr:col>1</xdr:col>
      <xdr:colOff>22860</xdr:colOff>
      <xdr:row>0</xdr:row>
      <xdr:rowOff>137160</xdr:rowOff>
    </xdr:from>
    <xdr:to>
      <xdr:col>1</xdr:col>
      <xdr:colOff>830580</xdr:colOff>
      <xdr:row>0</xdr:row>
      <xdr:rowOff>900249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 y="137160"/>
          <a:ext cx="807720" cy="7630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301277</xdr:colOff>
      <xdr:row>10</xdr:row>
      <xdr:rowOff>89854</xdr:rowOff>
    </xdr:from>
    <xdr:ext cx="2168158" cy="655885"/>
    <xdr:sp macro="" textlink="">
      <xdr:nvSpPr>
        <xdr:cNvPr id="2" name="Rectangle 1"/>
        <xdr:cNvSpPr/>
      </xdr:nvSpPr>
      <xdr:spPr>
        <a:xfrm>
          <a:off x="5259122" y="2822483"/>
          <a:ext cx="2168158" cy="655885"/>
        </a:xfrm>
        <a:prstGeom prst="rect">
          <a:avLst/>
        </a:prstGeom>
        <a:noFill/>
      </xdr:spPr>
      <xdr:txBody>
        <a:bodyPr wrap="none" lIns="91440" tIns="45720" rIns="91440" bIns="45720">
          <a:spAutoFit/>
        </a:bodyPr>
        <a:lstStyle/>
        <a:p>
          <a:pPr algn="ctr"/>
          <a:r>
            <a:rPr lang="en-US" sz="3600" b="1" cap="none" spc="0">
              <a:ln w="6600">
                <a:solidFill>
                  <a:schemeClr val="accent2"/>
                </a:solidFill>
                <a:prstDash val="solid"/>
              </a:ln>
              <a:solidFill>
                <a:srgbClr val="FFFFFF"/>
              </a:solidFill>
              <a:effectLst>
                <a:outerShdw dist="38100" dir="2700000" algn="tl" rotWithShape="0">
                  <a:schemeClr val="accent2"/>
                </a:outerShdw>
              </a:effectLst>
            </a:rPr>
            <a:t>Sample #1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163852</xdr:colOff>
      <xdr:row>10</xdr:row>
      <xdr:rowOff>89855</xdr:rowOff>
    </xdr:from>
    <xdr:ext cx="2168158" cy="655885"/>
    <xdr:sp macro="" textlink="">
      <xdr:nvSpPr>
        <xdr:cNvPr id="2" name="Rectangle 1"/>
        <xdr:cNvSpPr/>
      </xdr:nvSpPr>
      <xdr:spPr>
        <a:xfrm>
          <a:off x="5121697" y="2822484"/>
          <a:ext cx="2168158" cy="655885"/>
        </a:xfrm>
        <a:prstGeom prst="rect">
          <a:avLst/>
        </a:prstGeom>
        <a:noFill/>
      </xdr:spPr>
      <xdr:txBody>
        <a:bodyPr wrap="none" lIns="91440" tIns="45720" rIns="91440" bIns="45720">
          <a:spAutoFit/>
        </a:bodyPr>
        <a:lstStyle/>
        <a:p>
          <a:pPr algn="ctr"/>
          <a:r>
            <a:rPr lang="en-US" sz="3600" b="1" cap="none" spc="0">
              <a:ln w="6600">
                <a:solidFill>
                  <a:schemeClr val="accent2"/>
                </a:solidFill>
                <a:prstDash val="solid"/>
              </a:ln>
              <a:solidFill>
                <a:srgbClr val="FFFFFF"/>
              </a:solidFill>
              <a:effectLst>
                <a:outerShdw dist="38100" dir="2700000" algn="tl" rotWithShape="0">
                  <a:schemeClr val="accent2"/>
                </a:outerShdw>
              </a:effectLst>
            </a:rPr>
            <a:t>Sample #2</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232371</xdr:colOff>
      <xdr:row>60</xdr:row>
      <xdr:rowOff>5286</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40" t="5306" r="4454" b="5728"/>
        <a:stretch/>
      </xdr:blipFill>
      <xdr:spPr>
        <a:xfrm>
          <a:off x="0" y="0"/>
          <a:ext cx="7843562" cy="9836407"/>
        </a:xfrm>
        <a:prstGeom prst="rect">
          <a:avLst/>
        </a:prstGeom>
      </xdr:spPr>
    </xdr:pic>
    <xdr:clientData/>
  </xdr:twoCellAnchor>
  <xdr:oneCellAnchor>
    <xdr:from>
      <xdr:col>7</xdr:col>
      <xdr:colOff>127778</xdr:colOff>
      <xdr:row>15</xdr:row>
      <xdr:rowOff>8589</xdr:rowOff>
    </xdr:from>
    <xdr:ext cx="2168158" cy="655885"/>
    <xdr:sp macro="" textlink="">
      <xdr:nvSpPr>
        <xdr:cNvPr id="3" name="Rectangle 2"/>
        <xdr:cNvSpPr/>
      </xdr:nvSpPr>
      <xdr:spPr>
        <a:xfrm>
          <a:off x="4567639" y="2466369"/>
          <a:ext cx="2168158" cy="655885"/>
        </a:xfrm>
        <a:prstGeom prst="rect">
          <a:avLst/>
        </a:prstGeom>
        <a:noFill/>
      </xdr:spPr>
      <xdr:txBody>
        <a:bodyPr wrap="none" lIns="91440" tIns="45720" rIns="91440" bIns="45720">
          <a:spAutoFit/>
        </a:bodyPr>
        <a:lstStyle/>
        <a:p>
          <a:pPr algn="ctr"/>
          <a:r>
            <a:rPr lang="en-US" sz="3600" b="1" cap="none" spc="0">
              <a:ln w="6600">
                <a:solidFill>
                  <a:schemeClr val="accent2"/>
                </a:solidFill>
                <a:prstDash val="solid"/>
              </a:ln>
              <a:solidFill>
                <a:srgbClr val="FFFFFF"/>
              </a:solidFill>
              <a:effectLst>
                <a:outerShdw dist="38100" dir="2700000" algn="tl" rotWithShape="0">
                  <a:schemeClr val="accent2"/>
                </a:outerShdw>
              </a:effectLst>
            </a:rPr>
            <a:t>Sample #3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luvannacounty.org/policyprocedure/page/02-personnel-policies-and-forms"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Normal="100" workbookViewId="0">
      <pane xSplit="1" ySplit="1" topLeftCell="B2" activePane="bottomRight" state="frozen"/>
      <selection pane="topRight" activeCell="B1" sqref="B1"/>
      <selection pane="bottomLeft" activeCell="A2" sqref="A2"/>
      <selection pane="bottomRight" activeCell="H11" sqref="H11"/>
    </sheetView>
  </sheetViews>
  <sheetFormatPr defaultColWidth="9.28515625" defaultRowHeight="15.75" x14ac:dyDescent="0.25"/>
  <cols>
    <col min="1" max="1" width="9.28515625" style="4"/>
    <col min="2" max="2" width="35.42578125" style="4" customWidth="1"/>
    <col min="3" max="3" width="70.28515625" style="4" customWidth="1"/>
    <col min="4" max="16384" width="9.28515625" style="4"/>
  </cols>
  <sheetData>
    <row r="1" spans="2:3" ht="80.45" customHeight="1" x14ac:dyDescent="0.25">
      <c r="B1" s="96" t="s">
        <v>114</v>
      </c>
      <c r="C1" s="97"/>
    </row>
    <row r="2" spans="2:3" ht="42" customHeight="1" x14ac:dyDescent="0.25">
      <c r="B2" s="52" t="s">
        <v>107</v>
      </c>
      <c r="C2" s="59" t="s">
        <v>106</v>
      </c>
    </row>
    <row r="3" spans="2:3" ht="20.100000000000001" customHeight="1" x14ac:dyDescent="0.25">
      <c r="B3" s="43"/>
      <c r="C3" s="46"/>
    </row>
    <row r="4" spans="2:3" ht="30.2" customHeight="1" x14ac:dyDescent="0.25">
      <c r="B4" s="90" t="s">
        <v>73</v>
      </c>
      <c r="C4" s="60" t="s">
        <v>153</v>
      </c>
    </row>
    <row r="5" spans="2:3" ht="30.2" customHeight="1" x14ac:dyDescent="0.25">
      <c r="B5" s="91"/>
      <c r="C5" s="61" t="s">
        <v>51</v>
      </c>
    </row>
    <row r="6" spans="2:3" ht="30.2" customHeight="1" x14ac:dyDescent="0.25">
      <c r="B6" s="91"/>
      <c r="C6" s="62" t="s">
        <v>50</v>
      </c>
    </row>
    <row r="7" spans="2:3" ht="30.2" customHeight="1" x14ac:dyDescent="0.25">
      <c r="B7" s="92"/>
      <c r="C7" s="82" t="s">
        <v>142</v>
      </c>
    </row>
    <row r="8" spans="2:3" ht="20.100000000000001" customHeight="1" x14ac:dyDescent="0.25">
      <c r="B8" s="43"/>
      <c r="C8" s="46"/>
    </row>
    <row r="9" spans="2:3" ht="30.2" customHeight="1" x14ac:dyDescent="0.25">
      <c r="B9" s="93" t="s">
        <v>76</v>
      </c>
      <c r="C9" s="63" t="s">
        <v>143</v>
      </c>
    </row>
    <row r="10" spans="2:3" ht="30.2" customHeight="1" x14ac:dyDescent="0.25">
      <c r="B10" s="94"/>
      <c r="C10" s="63" t="s">
        <v>144</v>
      </c>
    </row>
    <row r="11" spans="2:3" ht="30.2" customHeight="1" x14ac:dyDescent="0.25">
      <c r="B11" s="94"/>
      <c r="C11" s="63" t="s">
        <v>145</v>
      </c>
    </row>
    <row r="12" spans="2:3" ht="30.2" customHeight="1" x14ac:dyDescent="0.25">
      <c r="B12" s="95"/>
      <c r="C12" s="63" t="s">
        <v>146</v>
      </c>
    </row>
    <row r="13" spans="2:3" ht="20.100000000000001" customHeight="1" x14ac:dyDescent="0.25">
      <c r="B13" s="42"/>
      <c r="C13" s="41"/>
    </row>
    <row r="14" spans="2:3" ht="30.2" customHeight="1" x14ac:dyDescent="0.25">
      <c r="B14" s="93" t="s">
        <v>78</v>
      </c>
      <c r="C14" s="44" t="s">
        <v>74</v>
      </c>
    </row>
    <row r="15" spans="2:3" ht="40.15" customHeight="1" x14ac:dyDescent="0.25">
      <c r="B15" s="94"/>
      <c r="C15" s="47" t="s">
        <v>77</v>
      </c>
    </row>
    <row r="16" spans="2:3" ht="30.2" customHeight="1" x14ac:dyDescent="0.25">
      <c r="B16" s="95"/>
      <c r="C16" s="48" t="s">
        <v>52</v>
      </c>
    </row>
    <row r="17" spans="1:10" ht="20.100000000000001" customHeight="1" x14ac:dyDescent="0.25">
      <c r="B17" s="42"/>
      <c r="C17" s="49"/>
    </row>
    <row r="18" spans="1:10" ht="118.7" customHeight="1" x14ac:dyDescent="0.25">
      <c r="A18" s="3"/>
      <c r="B18" s="45" t="s">
        <v>75</v>
      </c>
      <c r="C18" s="50" t="s">
        <v>9</v>
      </c>
      <c r="D18" s="3"/>
      <c r="E18" s="3"/>
      <c r="F18" s="3"/>
      <c r="G18" s="3"/>
      <c r="H18" s="3"/>
      <c r="I18" s="3"/>
      <c r="J18" s="3"/>
    </row>
    <row r="19" spans="1:10" x14ac:dyDescent="0.25">
      <c r="C19" s="51"/>
    </row>
  </sheetData>
  <sheetProtection sheet="1" objects="1" scenarios="1"/>
  <mergeCells count="4">
    <mergeCell ref="B4:B7"/>
    <mergeCell ref="B9:B12"/>
    <mergeCell ref="B14:B16"/>
    <mergeCell ref="B1:C1"/>
  </mergeCells>
  <hyperlinks>
    <hyperlink ref="C18" r:id="rId1"/>
    <hyperlink ref="C15" r:id="rId2"/>
  </hyperlinks>
  <printOptions horizontalCentered="1"/>
  <pageMargins left="0.5" right="0.5" top="0.75" bottom="0.75" header="0.3" footer="0.3"/>
  <pageSetup scale="8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32"/>
  <sheetViews>
    <sheetView showGridLines="0" zoomScaleNormal="100" workbookViewId="0">
      <pane ySplit="3" topLeftCell="A10" activePane="bottomLeft" state="frozen"/>
      <selection activeCell="B1" sqref="B1:C1"/>
      <selection pane="bottomLeft" activeCell="C20" sqref="C20:D20"/>
    </sheetView>
  </sheetViews>
  <sheetFormatPr defaultColWidth="9.28515625" defaultRowHeight="12.75" x14ac:dyDescent="0.2"/>
  <cols>
    <col min="1" max="1" width="8.7109375" style="5" customWidth="1"/>
    <col min="2" max="10" width="12.7109375" style="1" customWidth="1"/>
    <col min="11" max="16384" width="9.28515625" style="1"/>
  </cols>
  <sheetData>
    <row r="1" spans="1:10" s="2" customFormat="1" ht="25.9" customHeight="1" x14ac:dyDescent="0.2">
      <c r="A1" s="205" t="s">
        <v>141</v>
      </c>
      <c r="B1" s="206"/>
      <c r="C1" s="206"/>
      <c r="D1" s="206"/>
      <c r="E1" s="206"/>
      <c r="F1" s="206"/>
      <c r="G1" s="206"/>
      <c r="H1" s="84" t="s">
        <v>54</v>
      </c>
      <c r="I1" s="15"/>
      <c r="J1" s="85" t="s">
        <v>138</v>
      </c>
    </row>
    <row r="2" spans="1:10" s="2" customFormat="1" ht="24.95" customHeight="1" x14ac:dyDescent="0.2">
      <c r="A2" s="207" t="s">
        <v>56</v>
      </c>
      <c r="B2" s="208"/>
      <c r="C2" s="208"/>
      <c r="D2" s="208"/>
      <c r="E2" s="208"/>
      <c r="F2" s="208"/>
      <c r="G2" s="208"/>
      <c r="H2" s="208"/>
      <c r="I2" s="209"/>
      <c r="J2" s="210"/>
    </row>
    <row r="3" spans="1:10" s="2" customFormat="1" x14ac:dyDescent="0.2">
      <c r="A3" s="125" t="s">
        <v>37</v>
      </c>
      <c r="B3" s="126"/>
      <c r="C3" s="127"/>
      <c r="D3" s="125" t="s">
        <v>38</v>
      </c>
      <c r="E3" s="126"/>
      <c r="F3" s="127"/>
      <c r="G3" s="128" t="s">
        <v>2</v>
      </c>
      <c r="H3" s="129"/>
      <c r="I3" s="128" t="s">
        <v>155</v>
      </c>
      <c r="J3" s="129"/>
    </row>
    <row r="4" spans="1:10" s="2" customFormat="1" ht="53.65" customHeight="1" x14ac:dyDescent="0.2">
      <c r="A4" s="216" t="s">
        <v>147</v>
      </c>
      <c r="B4" s="236"/>
      <c r="C4" s="217"/>
      <c r="D4" s="216" t="s">
        <v>148</v>
      </c>
      <c r="E4" s="236"/>
      <c r="F4" s="217"/>
      <c r="G4" s="216" t="s">
        <v>149</v>
      </c>
      <c r="H4" s="217"/>
      <c r="I4" s="279">
        <v>43529</v>
      </c>
      <c r="J4" s="217"/>
    </row>
    <row r="5" spans="1:10" ht="30" x14ac:dyDescent="0.2">
      <c r="A5" s="173" t="s">
        <v>133</v>
      </c>
      <c r="B5" s="173"/>
      <c r="C5" s="218" t="s">
        <v>134</v>
      </c>
      <c r="D5" s="220"/>
      <c r="E5" s="218" t="s">
        <v>135</v>
      </c>
      <c r="F5" s="220"/>
      <c r="G5" s="218" t="s">
        <v>136</v>
      </c>
      <c r="H5" s="219"/>
      <c r="I5" s="220"/>
      <c r="J5" s="8" t="s">
        <v>139</v>
      </c>
    </row>
    <row r="6" spans="1:10" ht="25.15" customHeight="1" x14ac:dyDescent="0.2">
      <c r="A6" s="211">
        <v>43468</v>
      </c>
      <c r="B6" s="212"/>
      <c r="C6" s="213" t="s">
        <v>62</v>
      </c>
      <c r="D6" s="214"/>
      <c r="E6" s="213" t="s">
        <v>156</v>
      </c>
      <c r="F6" s="214"/>
      <c r="G6" s="213" t="s">
        <v>150</v>
      </c>
      <c r="H6" s="215"/>
      <c r="I6" s="214"/>
      <c r="J6" s="81">
        <v>50</v>
      </c>
    </row>
    <row r="7" spans="1:10" ht="25.15" customHeight="1" x14ac:dyDescent="0.2">
      <c r="A7" s="211">
        <v>43469</v>
      </c>
      <c r="B7" s="212"/>
      <c r="C7" s="213" t="s">
        <v>62</v>
      </c>
      <c r="D7" s="214"/>
      <c r="E7" s="213" t="s">
        <v>156</v>
      </c>
      <c r="F7" s="214"/>
      <c r="G7" s="213" t="s">
        <v>150</v>
      </c>
      <c r="H7" s="215"/>
      <c r="I7" s="214"/>
      <c r="J7" s="81">
        <v>50</v>
      </c>
    </row>
    <row r="8" spans="1:10" ht="25.15" customHeight="1" x14ac:dyDescent="0.2">
      <c r="A8" s="211">
        <v>43472</v>
      </c>
      <c r="B8" s="212"/>
      <c r="C8" s="213" t="s">
        <v>62</v>
      </c>
      <c r="D8" s="214"/>
      <c r="E8" s="213" t="s">
        <v>156</v>
      </c>
      <c r="F8" s="214"/>
      <c r="G8" s="213" t="s">
        <v>150</v>
      </c>
      <c r="H8" s="215"/>
      <c r="I8" s="214"/>
      <c r="J8" s="81">
        <v>50</v>
      </c>
    </row>
    <row r="9" spans="1:10" ht="25.15" customHeight="1" x14ac:dyDescent="0.2">
      <c r="A9" s="211">
        <v>43473</v>
      </c>
      <c r="B9" s="212"/>
      <c r="C9" s="213" t="s">
        <v>62</v>
      </c>
      <c r="D9" s="214"/>
      <c r="E9" s="213" t="s">
        <v>156</v>
      </c>
      <c r="F9" s="214"/>
      <c r="G9" s="213" t="s">
        <v>150</v>
      </c>
      <c r="H9" s="215"/>
      <c r="I9" s="214"/>
      <c r="J9" s="81">
        <v>50</v>
      </c>
    </row>
    <row r="10" spans="1:10" ht="25.15" customHeight="1" x14ac:dyDescent="0.2">
      <c r="A10" s="211">
        <v>43476</v>
      </c>
      <c r="B10" s="212"/>
      <c r="C10" s="213" t="s">
        <v>62</v>
      </c>
      <c r="D10" s="214"/>
      <c r="E10" s="213" t="s">
        <v>151</v>
      </c>
      <c r="F10" s="214"/>
      <c r="G10" s="213" t="s">
        <v>150</v>
      </c>
      <c r="H10" s="215"/>
      <c r="I10" s="214"/>
      <c r="J10" s="81">
        <v>30</v>
      </c>
    </row>
    <row r="11" spans="1:10" ht="25.15" customHeight="1" x14ac:dyDescent="0.2">
      <c r="A11" s="211">
        <v>43477</v>
      </c>
      <c r="B11" s="212"/>
      <c r="C11" s="213" t="s">
        <v>62</v>
      </c>
      <c r="D11" s="214"/>
      <c r="E11" s="213" t="s">
        <v>151</v>
      </c>
      <c r="F11" s="214"/>
      <c r="G11" s="213" t="s">
        <v>150</v>
      </c>
      <c r="H11" s="215"/>
      <c r="I11" s="214"/>
      <c r="J11" s="81">
        <v>30</v>
      </c>
    </row>
    <row r="12" spans="1:10" ht="25.15" customHeight="1" x14ac:dyDescent="0.2">
      <c r="A12" s="211">
        <v>43479</v>
      </c>
      <c r="B12" s="212"/>
      <c r="C12" s="213" t="s">
        <v>62</v>
      </c>
      <c r="D12" s="214"/>
      <c r="E12" s="213" t="s">
        <v>151</v>
      </c>
      <c r="F12" s="214"/>
      <c r="G12" s="213" t="s">
        <v>150</v>
      </c>
      <c r="H12" s="215"/>
      <c r="I12" s="214"/>
      <c r="J12" s="81">
        <v>30</v>
      </c>
    </row>
    <row r="13" spans="1:10" ht="25.15" customHeight="1" x14ac:dyDescent="0.2">
      <c r="A13" s="211">
        <v>43480</v>
      </c>
      <c r="B13" s="212"/>
      <c r="C13" s="213" t="s">
        <v>62</v>
      </c>
      <c r="D13" s="214"/>
      <c r="E13" s="213" t="s">
        <v>151</v>
      </c>
      <c r="F13" s="214"/>
      <c r="G13" s="213" t="s">
        <v>150</v>
      </c>
      <c r="H13" s="215"/>
      <c r="I13" s="214"/>
      <c r="J13" s="81">
        <v>30</v>
      </c>
    </row>
    <row r="14" spans="1:10" ht="25.15" customHeight="1" x14ac:dyDescent="0.2">
      <c r="A14" s="211">
        <v>43522</v>
      </c>
      <c r="B14" s="212"/>
      <c r="C14" s="213" t="s">
        <v>62</v>
      </c>
      <c r="D14" s="214"/>
      <c r="E14" s="213" t="s">
        <v>152</v>
      </c>
      <c r="F14" s="214"/>
      <c r="G14" s="213" t="s">
        <v>150</v>
      </c>
      <c r="H14" s="215"/>
      <c r="I14" s="214"/>
      <c r="J14" s="81">
        <v>22</v>
      </c>
    </row>
    <row r="15" spans="1:10" ht="25.15" customHeight="1" x14ac:dyDescent="0.2">
      <c r="A15" s="211">
        <v>43523</v>
      </c>
      <c r="B15" s="212"/>
      <c r="C15" s="213" t="s">
        <v>62</v>
      </c>
      <c r="D15" s="214"/>
      <c r="E15" s="213" t="s">
        <v>152</v>
      </c>
      <c r="F15" s="214"/>
      <c r="G15" s="213" t="s">
        <v>150</v>
      </c>
      <c r="H15" s="215"/>
      <c r="I15" s="214"/>
      <c r="J15" s="81">
        <v>22</v>
      </c>
    </row>
    <row r="16" spans="1:10" ht="25.15" customHeight="1" x14ac:dyDescent="0.2">
      <c r="A16" s="211">
        <v>43524</v>
      </c>
      <c r="B16" s="212"/>
      <c r="C16" s="213" t="s">
        <v>62</v>
      </c>
      <c r="D16" s="214"/>
      <c r="E16" s="213" t="s">
        <v>152</v>
      </c>
      <c r="F16" s="214"/>
      <c r="G16" s="213" t="s">
        <v>150</v>
      </c>
      <c r="H16" s="215"/>
      <c r="I16" s="214"/>
      <c r="J16" s="81">
        <v>22</v>
      </c>
    </row>
    <row r="17" spans="1:10" ht="25.15" customHeight="1" x14ac:dyDescent="0.2">
      <c r="A17" s="211">
        <v>43528</v>
      </c>
      <c r="B17" s="212"/>
      <c r="C17" s="213" t="s">
        <v>62</v>
      </c>
      <c r="D17" s="214"/>
      <c r="E17" s="213" t="s">
        <v>152</v>
      </c>
      <c r="F17" s="214"/>
      <c r="G17" s="213" t="s">
        <v>150</v>
      </c>
      <c r="H17" s="215"/>
      <c r="I17" s="214"/>
      <c r="J17" s="81">
        <v>22</v>
      </c>
    </row>
    <row r="18" spans="1:10" ht="25.15" customHeight="1" x14ac:dyDescent="0.2">
      <c r="A18" s="211"/>
      <c r="B18" s="212"/>
      <c r="C18" s="213"/>
      <c r="D18" s="214"/>
      <c r="E18" s="213"/>
      <c r="F18" s="214"/>
      <c r="G18" s="213"/>
      <c r="H18" s="215"/>
      <c r="I18" s="214"/>
      <c r="J18" s="81"/>
    </row>
    <row r="19" spans="1:10" ht="25.15" customHeight="1" x14ac:dyDescent="0.2">
      <c r="A19" s="211"/>
      <c r="B19" s="212"/>
      <c r="C19" s="213"/>
      <c r="D19" s="214"/>
      <c r="E19" s="213"/>
      <c r="F19" s="214"/>
      <c r="G19" s="213"/>
      <c r="H19" s="215"/>
      <c r="I19" s="214"/>
      <c r="J19" s="81"/>
    </row>
    <row r="20" spans="1:10" ht="25.15" customHeight="1" x14ac:dyDescent="0.2">
      <c r="A20" s="211"/>
      <c r="B20" s="212"/>
      <c r="C20" s="213"/>
      <c r="D20" s="214"/>
      <c r="E20" s="213"/>
      <c r="F20" s="214"/>
      <c r="G20" s="213"/>
      <c r="H20" s="215"/>
      <c r="I20" s="214"/>
      <c r="J20" s="81"/>
    </row>
    <row r="21" spans="1:10" ht="25.15" customHeight="1" x14ac:dyDescent="0.2">
      <c r="A21" s="211"/>
      <c r="B21" s="212"/>
      <c r="C21" s="213"/>
      <c r="D21" s="214"/>
      <c r="E21" s="213"/>
      <c r="F21" s="214"/>
      <c r="G21" s="213"/>
      <c r="H21" s="215"/>
      <c r="I21" s="214"/>
      <c r="J21" s="81"/>
    </row>
    <row r="22" spans="1:10" ht="25.15" customHeight="1" x14ac:dyDescent="0.2">
      <c r="A22" s="211"/>
      <c r="B22" s="212"/>
      <c r="C22" s="213"/>
      <c r="D22" s="214"/>
      <c r="E22" s="213"/>
      <c r="F22" s="214"/>
      <c r="G22" s="213"/>
      <c r="H22" s="215"/>
      <c r="I22" s="214"/>
      <c r="J22" s="81"/>
    </row>
    <row r="23" spans="1:10" ht="25.15" customHeight="1" thickBot="1" x14ac:dyDescent="0.25">
      <c r="A23" s="211"/>
      <c r="B23" s="212"/>
      <c r="C23" s="213"/>
      <c r="D23" s="214"/>
      <c r="E23" s="213"/>
      <c r="F23" s="214"/>
      <c r="G23" s="246"/>
      <c r="H23" s="247"/>
      <c r="I23" s="248"/>
      <c r="J23" s="86"/>
    </row>
    <row r="24" spans="1:10" ht="25.15" customHeight="1" thickBot="1" x14ac:dyDescent="0.25">
      <c r="A24" s="280" t="s">
        <v>157</v>
      </c>
      <c r="B24" s="281"/>
      <c r="C24" s="281"/>
      <c r="D24" s="282"/>
      <c r="E24" s="283">
        <v>0.57499999999999996</v>
      </c>
      <c r="F24" s="284"/>
      <c r="G24" s="252" t="s">
        <v>137</v>
      </c>
      <c r="H24" s="253"/>
      <c r="I24" s="254"/>
      <c r="J24" s="87">
        <f>SUM(J6:J23)</f>
        <v>408</v>
      </c>
    </row>
    <row r="25" spans="1:10" ht="25.15" customHeight="1" thickBot="1" x14ac:dyDescent="0.25">
      <c r="A25" s="285"/>
      <c r="B25" s="286"/>
      <c r="C25" s="286"/>
      <c r="D25" s="286"/>
      <c r="E25" s="286"/>
      <c r="F25" s="286"/>
      <c r="G25" s="226" t="s">
        <v>7</v>
      </c>
      <c r="H25" s="227"/>
      <c r="I25" s="227"/>
      <c r="J25" s="88">
        <f>SUM(E24*J24)</f>
        <v>234.6</v>
      </c>
    </row>
    <row r="26" spans="1:10" s="2" customFormat="1" ht="54.6" customHeight="1" x14ac:dyDescent="0.2">
      <c r="A26" s="148" t="s">
        <v>46</v>
      </c>
      <c r="B26" s="148"/>
      <c r="C26" s="148"/>
      <c r="D26" s="148"/>
      <c r="E26" s="148" t="s">
        <v>45</v>
      </c>
      <c r="F26" s="148"/>
      <c r="G26" s="221"/>
      <c r="H26" s="221" t="s">
        <v>58</v>
      </c>
      <c r="I26" s="221"/>
      <c r="J26" s="221"/>
    </row>
    <row r="27" spans="1:10" s="2" customFormat="1" ht="16.149999999999999" customHeight="1" x14ac:dyDescent="0.2">
      <c r="A27" s="156" t="s">
        <v>16</v>
      </c>
      <c r="B27" s="156"/>
      <c r="C27" s="156"/>
      <c r="D27" s="156"/>
      <c r="E27" s="163" t="s">
        <v>35</v>
      </c>
      <c r="F27" s="163"/>
      <c r="G27" s="163"/>
      <c r="H27" s="163" t="s">
        <v>17</v>
      </c>
      <c r="I27" s="163"/>
      <c r="J27" s="163"/>
    </row>
    <row r="28" spans="1:10" s="2" customFormat="1" ht="50.1" customHeight="1" thickBot="1" x14ac:dyDescent="0.25">
      <c r="A28" s="160"/>
      <c r="B28" s="161"/>
      <c r="C28" s="161"/>
      <c r="D28" s="162"/>
      <c r="E28" s="160"/>
      <c r="F28" s="161"/>
      <c r="G28" s="162"/>
      <c r="H28" s="160"/>
      <c r="I28" s="161"/>
      <c r="J28" s="162"/>
    </row>
    <row r="29" spans="1:10" s="2" customFormat="1" ht="20.100000000000001" customHeight="1" x14ac:dyDescent="0.2">
      <c r="A29" s="109" t="s">
        <v>4</v>
      </c>
      <c r="B29" s="110"/>
      <c r="C29" s="110"/>
      <c r="D29" s="110"/>
      <c r="E29" s="110" t="s">
        <v>0</v>
      </c>
      <c r="F29" s="110"/>
      <c r="G29" s="111" t="s">
        <v>1</v>
      </c>
      <c r="H29" s="111"/>
      <c r="I29" s="111" t="s">
        <v>3</v>
      </c>
      <c r="J29" s="112"/>
    </row>
    <row r="30" spans="1:10" s="2" customFormat="1" ht="25.15" customHeight="1" x14ac:dyDescent="0.2">
      <c r="A30" s="237"/>
      <c r="B30" s="238"/>
      <c r="C30" s="238"/>
      <c r="D30" s="238"/>
      <c r="E30" s="239"/>
      <c r="F30" s="239"/>
      <c r="G30" s="240"/>
      <c r="H30" s="240"/>
      <c r="I30" s="241"/>
      <c r="J30" s="242"/>
    </row>
    <row r="31" spans="1:10" s="2" customFormat="1" ht="25.15" customHeight="1" x14ac:dyDescent="0.2">
      <c r="A31" s="237"/>
      <c r="B31" s="238"/>
      <c r="C31" s="238"/>
      <c r="D31" s="238"/>
      <c r="E31" s="239"/>
      <c r="F31" s="239"/>
      <c r="G31" s="240"/>
      <c r="H31" s="240"/>
      <c r="I31" s="241"/>
      <c r="J31" s="242"/>
    </row>
    <row r="32" spans="1:10" s="2" customFormat="1" ht="25.15" customHeight="1" thickBot="1" x14ac:dyDescent="0.25">
      <c r="A32" s="249"/>
      <c r="B32" s="250"/>
      <c r="C32" s="250"/>
      <c r="D32" s="250"/>
      <c r="E32" s="251"/>
      <c r="F32" s="251"/>
      <c r="G32" s="233"/>
      <c r="H32" s="233"/>
      <c r="I32" s="234"/>
      <c r="J32" s="235"/>
    </row>
  </sheetData>
  <sheetProtection sheet="1" objects="1" scenarios="1" selectLockedCells="1" selectUnlockedCells="1"/>
  <mergeCells count="117">
    <mergeCell ref="A31:D31"/>
    <mergeCell ref="E31:F31"/>
    <mergeCell ref="G31:H31"/>
    <mergeCell ref="I31:J31"/>
    <mergeCell ref="A32:D32"/>
    <mergeCell ref="E32:F32"/>
    <mergeCell ref="G32:H32"/>
    <mergeCell ref="I32:J32"/>
    <mergeCell ref="A29:D29"/>
    <mergeCell ref="E29:F29"/>
    <mergeCell ref="G29:H29"/>
    <mergeCell ref="I29:J29"/>
    <mergeCell ref="A30:D30"/>
    <mergeCell ref="E30:F30"/>
    <mergeCell ref="G30:H30"/>
    <mergeCell ref="I30:J30"/>
    <mergeCell ref="A27:D27"/>
    <mergeCell ref="E27:G27"/>
    <mergeCell ref="H27:J27"/>
    <mergeCell ref="A28:D28"/>
    <mergeCell ref="E28:G28"/>
    <mergeCell ref="H28:J28"/>
    <mergeCell ref="A24:D24"/>
    <mergeCell ref="E24:F24"/>
    <mergeCell ref="G24:I24"/>
    <mergeCell ref="A25:F25"/>
    <mergeCell ref="G25:I25"/>
    <mergeCell ref="A26:D26"/>
    <mergeCell ref="E26:G26"/>
    <mergeCell ref="H26:J26"/>
    <mergeCell ref="A22:B22"/>
    <mergeCell ref="C22:D22"/>
    <mergeCell ref="E22:F22"/>
    <mergeCell ref="G22:I22"/>
    <mergeCell ref="A23:B23"/>
    <mergeCell ref="C23:D23"/>
    <mergeCell ref="E23:F23"/>
    <mergeCell ref="G23:I23"/>
    <mergeCell ref="A20:B20"/>
    <mergeCell ref="C20:D20"/>
    <mergeCell ref="E20:F20"/>
    <mergeCell ref="G20:I20"/>
    <mergeCell ref="A21:B21"/>
    <mergeCell ref="C21:D21"/>
    <mergeCell ref="E21:F21"/>
    <mergeCell ref="G21:I21"/>
    <mergeCell ref="A18:B18"/>
    <mergeCell ref="C18:D18"/>
    <mergeCell ref="E18:F18"/>
    <mergeCell ref="G18:I18"/>
    <mergeCell ref="A19:B19"/>
    <mergeCell ref="C19:D19"/>
    <mergeCell ref="E19:F19"/>
    <mergeCell ref="G19:I19"/>
    <mergeCell ref="A16:B16"/>
    <mergeCell ref="C16:D16"/>
    <mergeCell ref="E16:F16"/>
    <mergeCell ref="G16:I16"/>
    <mergeCell ref="A17:B17"/>
    <mergeCell ref="C17:D17"/>
    <mergeCell ref="E17:F17"/>
    <mergeCell ref="G17:I17"/>
    <mergeCell ref="A14:B14"/>
    <mergeCell ref="C14:D14"/>
    <mergeCell ref="E14:F14"/>
    <mergeCell ref="G14:I14"/>
    <mergeCell ref="A15:B15"/>
    <mergeCell ref="C15:D15"/>
    <mergeCell ref="E15:F15"/>
    <mergeCell ref="G15:I15"/>
    <mergeCell ref="A12:B12"/>
    <mergeCell ref="C12:D12"/>
    <mergeCell ref="E12:F12"/>
    <mergeCell ref="G12:I12"/>
    <mergeCell ref="A13:B13"/>
    <mergeCell ref="C13:D13"/>
    <mergeCell ref="E13:F13"/>
    <mergeCell ref="G13:I13"/>
    <mergeCell ref="A10:B10"/>
    <mergeCell ref="C10:D10"/>
    <mergeCell ref="E10:F10"/>
    <mergeCell ref="G10:I10"/>
    <mergeCell ref="A11:B11"/>
    <mergeCell ref="C11:D11"/>
    <mergeCell ref="E11:F11"/>
    <mergeCell ref="G11:I11"/>
    <mergeCell ref="A8:B8"/>
    <mergeCell ref="C8:D8"/>
    <mergeCell ref="E8:F8"/>
    <mergeCell ref="G8:I8"/>
    <mergeCell ref="A9:B9"/>
    <mergeCell ref="C9:D9"/>
    <mergeCell ref="E9:F9"/>
    <mergeCell ref="G9:I9"/>
    <mergeCell ref="A7:B7"/>
    <mergeCell ref="C7:D7"/>
    <mergeCell ref="E7:F7"/>
    <mergeCell ref="G7:I7"/>
    <mergeCell ref="A4:C4"/>
    <mergeCell ref="D4:F4"/>
    <mergeCell ref="G4:H4"/>
    <mergeCell ref="I4:J4"/>
    <mergeCell ref="A5:B5"/>
    <mergeCell ref="C5:D5"/>
    <mergeCell ref="E5:F5"/>
    <mergeCell ref="G5:I5"/>
    <mergeCell ref="A1:G1"/>
    <mergeCell ref="A2:H2"/>
    <mergeCell ref="I2:J2"/>
    <mergeCell ref="A3:C3"/>
    <mergeCell ref="D3:F3"/>
    <mergeCell ref="G3:H3"/>
    <mergeCell ref="I3:J3"/>
    <mergeCell ref="A6:B6"/>
    <mergeCell ref="C6:D6"/>
    <mergeCell ref="E6:F6"/>
    <mergeCell ref="G6:I6"/>
  </mergeCells>
  <printOptions horizontalCentered="1"/>
  <pageMargins left="0.5" right="0.5" top="0.75" bottom="0.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F27"/>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2" max="2" width="27.5703125" customWidth="1"/>
    <col min="3" max="3" width="92.28515625" customWidth="1"/>
  </cols>
  <sheetData>
    <row r="1" spans="2:6" ht="33.75" customHeight="1" x14ac:dyDescent="0.25">
      <c r="B1" s="98" t="s">
        <v>154</v>
      </c>
      <c r="C1" s="98"/>
      <c r="F1" s="4"/>
    </row>
    <row r="2" spans="2:6" ht="15" x14ac:dyDescent="0.2">
      <c r="B2" s="67" t="s">
        <v>79</v>
      </c>
      <c r="C2" s="67" t="s">
        <v>80</v>
      </c>
    </row>
    <row r="3" spans="2:6" ht="39.950000000000003" customHeight="1" x14ac:dyDescent="0.2">
      <c r="B3" s="64" t="s">
        <v>81</v>
      </c>
      <c r="C3" s="68" t="s">
        <v>82</v>
      </c>
    </row>
    <row r="4" spans="2:6" ht="39.950000000000003" customHeight="1" x14ac:dyDescent="0.2">
      <c r="B4" s="64" t="s">
        <v>83</v>
      </c>
      <c r="C4" s="68" t="s">
        <v>84</v>
      </c>
    </row>
    <row r="5" spans="2:6" ht="25.15" customHeight="1" x14ac:dyDescent="0.2">
      <c r="B5" s="64" t="s">
        <v>85</v>
      </c>
      <c r="C5" s="68" t="s">
        <v>129</v>
      </c>
    </row>
    <row r="6" spans="2:6" ht="25.15" customHeight="1" x14ac:dyDescent="0.2">
      <c r="B6" s="64" t="s">
        <v>128</v>
      </c>
      <c r="C6" s="68" t="s">
        <v>130</v>
      </c>
    </row>
    <row r="7" spans="2:6" ht="25.15" customHeight="1" x14ac:dyDescent="0.2">
      <c r="B7" s="64" t="s">
        <v>86</v>
      </c>
      <c r="C7" s="68" t="s">
        <v>87</v>
      </c>
    </row>
    <row r="8" spans="2:6" ht="25.15" customHeight="1" x14ac:dyDescent="0.2">
      <c r="B8" s="64" t="s">
        <v>88</v>
      </c>
      <c r="C8" s="68" t="s">
        <v>89</v>
      </c>
    </row>
    <row r="9" spans="2:6" ht="30" x14ac:dyDescent="0.2">
      <c r="B9" s="65" t="s">
        <v>90</v>
      </c>
      <c r="C9" s="69" t="s">
        <v>91</v>
      </c>
    </row>
    <row r="10" spans="2:6" ht="31.35" customHeight="1" x14ac:dyDescent="0.2">
      <c r="B10" s="99"/>
      <c r="C10" s="70" t="s">
        <v>116</v>
      </c>
    </row>
    <row r="11" spans="2:6" ht="31.35" customHeight="1" x14ac:dyDescent="0.2">
      <c r="B11" s="99"/>
      <c r="C11" s="70" t="s">
        <v>115</v>
      </c>
    </row>
    <row r="12" spans="2:6" ht="31.35" customHeight="1" x14ac:dyDescent="0.2">
      <c r="B12" s="99"/>
      <c r="C12" s="70" t="s">
        <v>117</v>
      </c>
    </row>
    <row r="13" spans="2:6" ht="19.350000000000001" customHeight="1" x14ac:dyDescent="0.2">
      <c r="B13" s="99"/>
      <c r="C13" s="70" t="s">
        <v>118</v>
      </c>
    </row>
    <row r="14" spans="2:6" ht="19.350000000000001" customHeight="1" x14ac:dyDescent="0.2">
      <c r="B14" s="99"/>
      <c r="C14" s="71" t="s">
        <v>120</v>
      </c>
    </row>
    <row r="15" spans="2:6" ht="19.350000000000001" customHeight="1" x14ac:dyDescent="0.2">
      <c r="B15" s="99"/>
      <c r="C15" s="71" t="s">
        <v>127</v>
      </c>
    </row>
    <row r="16" spans="2:6" ht="19.350000000000001" customHeight="1" x14ac:dyDescent="0.2">
      <c r="B16" s="99"/>
      <c r="C16" s="70" t="s">
        <v>119</v>
      </c>
    </row>
    <row r="17" spans="2:5" ht="72.95" customHeight="1" x14ac:dyDescent="0.2">
      <c r="B17" s="100"/>
      <c r="C17" s="75" t="s">
        <v>126</v>
      </c>
    </row>
    <row r="18" spans="2:5" ht="52.35" customHeight="1" x14ac:dyDescent="0.2">
      <c r="B18" s="64" t="s">
        <v>92</v>
      </c>
      <c r="C18" s="68" t="s">
        <v>93</v>
      </c>
    </row>
    <row r="19" spans="2:5" ht="39.950000000000003" customHeight="1" x14ac:dyDescent="0.2">
      <c r="B19" s="66" t="s">
        <v>94</v>
      </c>
      <c r="C19" s="72" t="s">
        <v>95</v>
      </c>
    </row>
    <row r="20" spans="2:5" ht="25.15" customHeight="1" x14ac:dyDescent="0.2">
      <c r="B20" s="64" t="s">
        <v>96</v>
      </c>
      <c r="C20" s="68" t="s">
        <v>97</v>
      </c>
    </row>
    <row r="21" spans="2:5" ht="85.15" customHeight="1" x14ac:dyDescent="0.25">
      <c r="B21" s="64" t="s">
        <v>98</v>
      </c>
      <c r="C21" s="68" t="s">
        <v>99</v>
      </c>
      <c r="E21" s="83"/>
    </row>
    <row r="22" spans="2:5" ht="39.950000000000003" customHeight="1" x14ac:dyDescent="0.2">
      <c r="B22" s="64" t="s">
        <v>100</v>
      </c>
      <c r="C22" s="68" t="s">
        <v>101</v>
      </c>
    </row>
    <row r="23" spans="2:5" ht="112.15" customHeight="1" x14ac:dyDescent="0.2">
      <c r="B23" s="64" t="s">
        <v>102</v>
      </c>
      <c r="C23" s="68" t="s">
        <v>140</v>
      </c>
    </row>
    <row r="25" spans="2:5" ht="15" x14ac:dyDescent="0.2">
      <c r="B25" s="101" t="s">
        <v>103</v>
      </c>
      <c r="C25" s="101"/>
    </row>
    <row r="26" spans="2:5" x14ac:dyDescent="0.2">
      <c r="B26" s="102" t="s">
        <v>104</v>
      </c>
      <c r="C26" s="102"/>
    </row>
    <row r="27" spans="2:5" ht="15" x14ac:dyDescent="0.2">
      <c r="B27" s="101" t="s">
        <v>105</v>
      </c>
      <c r="C27" s="101"/>
    </row>
  </sheetData>
  <sheetProtection sheet="1" objects="1" scenarios="1"/>
  <mergeCells count="5">
    <mergeCell ref="B1:C1"/>
    <mergeCell ref="B10:B17"/>
    <mergeCell ref="B25:C25"/>
    <mergeCell ref="B26:C26"/>
    <mergeCell ref="B27:C27"/>
  </mergeCells>
  <printOptions horizontalCentered="1"/>
  <pageMargins left="0.7" right="0.7" top="0.75" bottom="0.5" header="0.3" footer="0.3"/>
  <pageSetup scale="7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35"/>
  <sheetViews>
    <sheetView showGridLines="0" zoomScaleNormal="100" workbookViewId="0">
      <pane ySplit="3" topLeftCell="A7" activePane="bottomLeft" state="frozen"/>
      <selection activeCell="B1" sqref="B1:C1"/>
      <selection pane="bottomLeft" activeCell="A25" sqref="A25:B25"/>
    </sheetView>
  </sheetViews>
  <sheetFormatPr defaultColWidth="9.28515625" defaultRowHeight="12.75" x14ac:dyDescent="0.2"/>
  <cols>
    <col min="1" max="1" width="8.7109375" style="5" customWidth="1"/>
    <col min="2" max="10" width="12.7109375" style="1" customWidth="1"/>
    <col min="11" max="16384" width="9.28515625" style="1"/>
  </cols>
  <sheetData>
    <row r="1" spans="1:10" s="2" customFormat="1" ht="25.9" customHeight="1" x14ac:dyDescent="0.2">
      <c r="A1" s="119" t="s">
        <v>49</v>
      </c>
      <c r="B1" s="120"/>
      <c r="C1" s="120"/>
      <c r="D1" s="120"/>
      <c r="E1" s="120"/>
      <c r="F1" s="120"/>
      <c r="G1" s="120"/>
      <c r="H1" s="57"/>
      <c r="I1" s="57"/>
      <c r="J1" s="58" t="s">
        <v>10</v>
      </c>
    </row>
    <row r="2" spans="1:10" s="2" customFormat="1" ht="24.95" customHeight="1" x14ac:dyDescent="0.2">
      <c r="A2" s="121" t="s">
        <v>56</v>
      </c>
      <c r="B2" s="122"/>
      <c r="C2" s="122"/>
      <c r="D2" s="122"/>
      <c r="E2" s="122"/>
      <c r="F2" s="122"/>
      <c r="G2" s="122"/>
      <c r="H2" s="122"/>
      <c r="I2" s="123"/>
      <c r="J2" s="124"/>
    </row>
    <row r="3" spans="1:10" s="2" customFormat="1" x14ac:dyDescent="0.2">
      <c r="A3" s="125" t="s">
        <v>41</v>
      </c>
      <c r="B3" s="126"/>
      <c r="C3" s="126"/>
      <c r="D3" s="127"/>
      <c r="E3" s="125" t="s">
        <v>2</v>
      </c>
      <c r="F3" s="126"/>
      <c r="G3" s="126"/>
      <c r="H3" s="127"/>
      <c r="I3" s="128" t="s">
        <v>53</v>
      </c>
      <c r="J3" s="129"/>
    </row>
    <row r="4" spans="1:10" s="2" customFormat="1" ht="40.15" customHeight="1" x14ac:dyDescent="0.2">
      <c r="A4" s="136"/>
      <c r="B4" s="137"/>
      <c r="C4" s="137"/>
      <c r="D4" s="138"/>
      <c r="E4" s="136"/>
      <c r="F4" s="137"/>
      <c r="G4" s="137"/>
      <c r="H4" s="138"/>
      <c r="I4" s="136"/>
      <c r="J4" s="138"/>
    </row>
    <row r="5" spans="1:10" s="2" customFormat="1" x14ac:dyDescent="0.2">
      <c r="A5" s="125" t="s">
        <v>59</v>
      </c>
      <c r="B5" s="126"/>
      <c r="C5" s="126"/>
      <c r="D5" s="126"/>
      <c r="E5" s="126"/>
      <c r="F5" s="126"/>
      <c r="G5" s="126"/>
      <c r="H5" s="125" t="s">
        <v>125</v>
      </c>
      <c r="I5" s="126"/>
      <c r="J5" s="127"/>
    </row>
    <row r="6" spans="1:10" s="2" customFormat="1" ht="20.100000000000001" customHeight="1" x14ac:dyDescent="0.2">
      <c r="A6" s="140"/>
      <c r="B6" s="141"/>
      <c r="C6" s="141"/>
      <c r="D6" s="141"/>
      <c r="E6" s="141"/>
      <c r="F6" s="141"/>
      <c r="G6" s="141"/>
      <c r="H6" s="76"/>
      <c r="I6" s="146" t="s">
        <v>124</v>
      </c>
      <c r="J6" s="146"/>
    </row>
    <row r="7" spans="1:10" s="2" customFormat="1" ht="20.100000000000001" customHeight="1" x14ac:dyDescent="0.2">
      <c r="A7" s="142"/>
      <c r="B7" s="143"/>
      <c r="C7" s="143"/>
      <c r="D7" s="143"/>
      <c r="E7" s="143"/>
      <c r="F7" s="143"/>
      <c r="G7" s="143"/>
      <c r="H7" s="76"/>
      <c r="I7" s="146" t="s">
        <v>122</v>
      </c>
      <c r="J7" s="146"/>
    </row>
    <row r="8" spans="1:10" s="2" customFormat="1" ht="20.100000000000001" customHeight="1" x14ac:dyDescent="0.2">
      <c r="A8" s="144"/>
      <c r="B8" s="145"/>
      <c r="C8" s="145"/>
      <c r="D8" s="145"/>
      <c r="E8" s="145"/>
      <c r="F8" s="145"/>
      <c r="G8" s="145"/>
      <c r="H8" s="76"/>
      <c r="I8" s="146" t="s">
        <v>123</v>
      </c>
      <c r="J8" s="146"/>
    </row>
    <row r="9" spans="1:10" ht="15.75" x14ac:dyDescent="0.2">
      <c r="A9" s="139" t="s">
        <v>19</v>
      </c>
      <c r="B9" s="139"/>
      <c r="C9" s="54">
        <v>1</v>
      </c>
      <c r="D9" s="54">
        <v>2</v>
      </c>
      <c r="E9" s="54">
        <v>3</v>
      </c>
      <c r="F9" s="54">
        <v>4</v>
      </c>
      <c r="G9" s="54">
        <v>5</v>
      </c>
      <c r="H9" s="54">
        <v>6</v>
      </c>
      <c r="I9" s="54">
        <v>7</v>
      </c>
      <c r="J9" s="55"/>
    </row>
    <row r="10" spans="1:10" ht="25.15" customHeight="1" x14ac:dyDescent="0.2">
      <c r="A10" s="133" t="s">
        <v>20</v>
      </c>
      <c r="B10" s="133"/>
      <c r="C10" s="16"/>
      <c r="D10" s="16"/>
      <c r="E10" s="16"/>
      <c r="F10" s="16"/>
      <c r="G10" s="16"/>
      <c r="H10" s="16"/>
      <c r="I10" s="17"/>
      <c r="J10" s="7"/>
    </row>
    <row r="11" spans="1:10" ht="25.15" customHeight="1" x14ac:dyDescent="0.2">
      <c r="A11" s="133" t="s">
        <v>108</v>
      </c>
      <c r="B11" s="133"/>
      <c r="C11" s="20"/>
      <c r="D11" s="20"/>
      <c r="E11" s="20"/>
      <c r="F11" s="20"/>
      <c r="G11" s="20"/>
      <c r="H11" s="20"/>
      <c r="I11" s="21"/>
      <c r="J11" s="7"/>
    </row>
    <row r="12" spans="1:10" ht="25.15" customHeight="1" x14ac:dyDescent="0.2">
      <c r="A12" s="133" t="s">
        <v>109</v>
      </c>
      <c r="B12" s="133"/>
      <c r="C12" s="20"/>
      <c r="D12" s="20"/>
      <c r="E12" s="20"/>
      <c r="F12" s="20"/>
      <c r="G12" s="20"/>
      <c r="H12" s="20"/>
      <c r="I12" s="21"/>
      <c r="J12" s="7"/>
    </row>
    <row r="13" spans="1:10" s="2" customFormat="1" ht="15.75" x14ac:dyDescent="0.2">
      <c r="A13" s="139" t="s">
        <v>33</v>
      </c>
      <c r="B13" s="139"/>
      <c r="C13" s="130" t="s">
        <v>111</v>
      </c>
      <c r="D13" s="131"/>
      <c r="E13" s="131"/>
      <c r="F13" s="131"/>
      <c r="G13" s="131"/>
      <c r="H13" s="131"/>
      <c r="I13" s="132"/>
      <c r="J13" s="56" t="s">
        <v>8</v>
      </c>
    </row>
    <row r="14" spans="1:10" ht="25.15" customHeight="1" x14ac:dyDescent="0.2">
      <c r="A14" s="133" t="s">
        <v>26</v>
      </c>
      <c r="B14" s="133"/>
      <c r="C14" s="22"/>
      <c r="D14" s="22"/>
      <c r="E14" s="22"/>
      <c r="F14" s="22"/>
      <c r="G14" s="22"/>
      <c r="H14" s="22"/>
      <c r="I14" s="22"/>
      <c r="J14" s="74">
        <f>SUM(C14:I14)*C25</f>
        <v>0</v>
      </c>
    </row>
    <row r="15" spans="1:10" ht="25.15" customHeight="1" x14ac:dyDescent="0.2">
      <c r="A15" s="134" t="s">
        <v>22</v>
      </c>
      <c r="B15" s="135"/>
      <c r="C15" s="23"/>
      <c r="D15" s="23"/>
      <c r="E15" s="23"/>
      <c r="F15" s="23"/>
      <c r="G15" s="23"/>
      <c r="H15" s="23"/>
      <c r="I15" s="23"/>
      <c r="J15" s="74">
        <f>SUM(C15:I15)</f>
        <v>0</v>
      </c>
    </row>
    <row r="16" spans="1:10" ht="25.15" customHeight="1" x14ac:dyDescent="0.2">
      <c r="A16" s="133" t="s">
        <v>23</v>
      </c>
      <c r="B16" s="133"/>
      <c r="C16" s="23"/>
      <c r="D16" s="23"/>
      <c r="E16" s="23"/>
      <c r="F16" s="23"/>
      <c r="G16" s="23"/>
      <c r="H16" s="23"/>
      <c r="I16" s="23"/>
      <c r="J16" s="74">
        <f t="shared" ref="J16:J24" si="0">SUM(C16:I16)</f>
        <v>0</v>
      </c>
    </row>
    <row r="17" spans="1:10" ht="25.15" customHeight="1" x14ac:dyDescent="0.2">
      <c r="A17" s="133" t="s">
        <v>25</v>
      </c>
      <c r="B17" s="133"/>
      <c r="C17" s="23"/>
      <c r="D17" s="23"/>
      <c r="E17" s="23"/>
      <c r="F17" s="23"/>
      <c r="G17" s="23"/>
      <c r="H17" s="23"/>
      <c r="I17" s="23"/>
      <c r="J17" s="74">
        <f t="shared" si="0"/>
        <v>0</v>
      </c>
    </row>
    <row r="18" spans="1:10" ht="25.15" customHeight="1" x14ac:dyDescent="0.2">
      <c r="A18" s="133" t="s">
        <v>24</v>
      </c>
      <c r="B18" s="133"/>
      <c r="C18" s="23"/>
      <c r="D18" s="23"/>
      <c r="E18" s="23"/>
      <c r="F18" s="23"/>
      <c r="G18" s="23"/>
      <c r="H18" s="23"/>
      <c r="I18" s="23"/>
      <c r="J18" s="74">
        <f t="shared" si="0"/>
        <v>0</v>
      </c>
    </row>
    <row r="19" spans="1:10" ht="25.15" customHeight="1" x14ac:dyDescent="0.2">
      <c r="A19" s="133" t="s">
        <v>6</v>
      </c>
      <c r="B19" s="133"/>
      <c r="C19" s="23"/>
      <c r="D19" s="23"/>
      <c r="E19" s="23"/>
      <c r="F19" s="23"/>
      <c r="G19" s="23"/>
      <c r="H19" s="23"/>
      <c r="I19" s="23"/>
      <c r="J19" s="74">
        <f t="shared" si="0"/>
        <v>0</v>
      </c>
    </row>
    <row r="20" spans="1:10" ht="25.15" customHeight="1" x14ac:dyDescent="0.2">
      <c r="A20" s="133" t="s">
        <v>12</v>
      </c>
      <c r="B20" s="133"/>
      <c r="C20" s="23"/>
      <c r="D20" s="23"/>
      <c r="E20" s="23"/>
      <c r="F20" s="23"/>
      <c r="G20" s="23"/>
      <c r="H20" s="23"/>
      <c r="I20" s="23"/>
      <c r="J20" s="74">
        <f>SUM(C20:I20)</f>
        <v>0</v>
      </c>
    </row>
    <row r="21" spans="1:10" ht="25.15" customHeight="1" x14ac:dyDescent="0.2">
      <c r="A21" s="133" t="s">
        <v>121</v>
      </c>
      <c r="B21" s="133"/>
      <c r="C21" s="23"/>
      <c r="D21" s="23"/>
      <c r="E21" s="23"/>
      <c r="F21" s="23"/>
      <c r="G21" s="23"/>
      <c r="H21" s="23"/>
      <c r="I21" s="23"/>
      <c r="J21" s="74">
        <f t="shared" si="0"/>
        <v>0</v>
      </c>
    </row>
    <row r="22" spans="1:10" ht="25.15" customHeight="1" x14ac:dyDescent="0.2">
      <c r="A22" s="147"/>
      <c r="B22" s="147"/>
      <c r="C22" s="23"/>
      <c r="D22" s="23"/>
      <c r="E22" s="23"/>
      <c r="F22" s="23"/>
      <c r="G22" s="23"/>
      <c r="H22" s="23"/>
      <c r="I22" s="23"/>
      <c r="J22" s="74"/>
    </row>
    <row r="23" spans="1:10" ht="25.15" customHeight="1" x14ac:dyDescent="0.2">
      <c r="A23" s="147"/>
      <c r="B23" s="147"/>
      <c r="C23" s="23"/>
      <c r="D23" s="23"/>
      <c r="E23" s="23"/>
      <c r="F23" s="23"/>
      <c r="G23" s="23"/>
      <c r="H23" s="23"/>
      <c r="I23" s="23"/>
      <c r="J23" s="74">
        <f t="shared" si="0"/>
        <v>0</v>
      </c>
    </row>
    <row r="24" spans="1:10" ht="25.15" customHeight="1" x14ac:dyDescent="0.2">
      <c r="A24" s="147"/>
      <c r="B24" s="147"/>
      <c r="C24" s="23"/>
      <c r="D24" s="23"/>
      <c r="E24" s="23"/>
      <c r="F24" s="23"/>
      <c r="G24" s="23"/>
      <c r="H24" s="23"/>
      <c r="I24" s="23"/>
      <c r="J24" s="74">
        <f t="shared" si="0"/>
        <v>0</v>
      </c>
    </row>
    <row r="25" spans="1:10" ht="35.1" customHeight="1" x14ac:dyDescent="0.2">
      <c r="A25" s="150" t="s">
        <v>158</v>
      </c>
      <c r="B25" s="167"/>
      <c r="C25" s="6">
        <v>0.67</v>
      </c>
      <c r="D25" s="152" t="s">
        <v>110</v>
      </c>
      <c r="E25" s="153"/>
      <c r="F25" s="153"/>
      <c r="G25" s="153"/>
      <c r="H25" s="153"/>
      <c r="I25" s="154"/>
      <c r="J25" s="53">
        <f>SUM(J14:J24)</f>
        <v>0</v>
      </c>
    </row>
    <row r="26" spans="1:10" s="2" customFormat="1" ht="16.149999999999999" customHeight="1" x14ac:dyDescent="0.2">
      <c r="A26" s="156" t="s">
        <v>113</v>
      </c>
      <c r="B26" s="156"/>
      <c r="C26" s="156"/>
      <c r="D26" s="156"/>
      <c r="E26" s="156"/>
      <c r="F26" s="156"/>
      <c r="G26" s="156"/>
      <c r="H26" s="156"/>
      <c r="I26" s="156"/>
      <c r="J26" s="155" t="s">
        <v>112</v>
      </c>
    </row>
    <row r="27" spans="1:10" ht="34.35" customHeight="1" x14ac:dyDescent="0.2">
      <c r="A27" s="149"/>
      <c r="B27" s="149"/>
      <c r="C27" s="149"/>
      <c r="D27" s="149"/>
      <c r="E27" s="149"/>
      <c r="F27" s="149"/>
      <c r="G27" s="149"/>
      <c r="H27" s="149"/>
      <c r="I27" s="149"/>
      <c r="J27" s="155"/>
    </row>
    <row r="28" spans="1:10" ht="34.35" customHeight="1" x14ac:dyDescent="0.2">
      <c r="A28" s="149"/>
      <c r="B28" s="149"/>
      <c r="C28" s="149"/>
      <c r="D28" s="149"/>
      <c r="E28" s="149"/>
      <c r="F28" s="149"/>
      <c r="G28" s="149"/>
      <c r="H28" s="149"/>
      <c r="I28" s="149"/>
      <c r="J28" s="73">
        <v>0</v>
      </c>
    </row>
    <row r="29" spans="1:10" s="2" customFormat="1" ht="42.2" customHeight="1" x14ac:dyDescent="0.2">
      <c r="A29" s="148" t="s">
        <v>40</v>
      </c>
      <c r="B29" s="148"/>
      <c r="C29" s="148"/>
      <c r="D29" s="148"/>
      <c r="E29" s="148" t="s">
        <v>47</v>
      </c>
      <c r="F29" s="148"/>
      <c r="G29" s="148"/>
      <c r="H29" s="148" t="s">
        <v>48</v>
      </c>
      <c r="I29" s="148"/>
      <c r="J29" s="148"/>
    </row>
    <row r="30" spans="1:10" s="2" customFormat="1" ht="16.149999999999999" customHeight="1" x14ac:dyDescent="0.2">
      <c r="A30" s="157" t="s">
        <v>60</v>
      </c>
      <c r="B30" s="158"/>
      <c r="C30" s="158"/>
      <c r="D30" s="159"/>
      <c r="E30" s="125" t="s">
        <v>35</v>
      </c>
      <c r="F30" s="126"/>
      <c r="G30" s="127"/>
      <c r="H30" s="125" t="s">
        <v>17</v>
      </c>
      <c r="I30" s="126"/>
      <c r="J30" s="127"/>
    </row>
    <row r="31" spans="1:10" s="2" customFormat="1" ht="50.1" customHeight="1" thickBot="1" x14ac:dyDescent="0.25">
      <c r="A31" s="160"/>
      <c r="B31" s="161"/>
      <c r="C31" s="161"/>
      <c r="D31" s="162"/>
      <c r="E31" s="160"/>
      <c r="F31" s="161"/>
      <c r="G31" s="162"/>
      <c r="H31" s="160"/>
      <c r="I31" s="161"/>
      <c r="J31" s="162"/>
    </row>
    <row r="32" spans="1:10" s="2" customFormat="1" ht="20.100000000000001" customHeight="1" x14ac:dyDescent="0.2">
      <c r="A32" s="109" t="s">
        <v>4</v>
      </c>
      <c r="B32" s="110"/>
      <c r="C32" s="110"/>
      <c r="D32" s="110"/>
      <c r="E32" s="110" t="s">
        <v>0</v>
      </c>
      <c r="F32" s="110"/>
      <c r="G32" s="111" t="s">
        <v>1</v>
      </c>
      <c r="H32" s="111"/>
      <c r="I32" s="111" t="s">
        <v>3</v>
      </c>
      <c r="J32" s="112"/>
    </row>
    <row r="33" spans="1:10" s="2" customFormat="1" ht="25.15" customHeight="1" x14ac:dyDescent="0.2">
      <c r="A33" s="113"/>
      <c r="B33" s="114"/>
      <c r="C33" s="114"/>
      <c r="D33" s="114"/>
      <c r="E33" s="115"/>
      <c r="F33" s="115"/>
      <c r="G33" s="116"/>
      <c r="H33" s="116"/>
      <c r="I33" s="117"/>
      <c r="J33" s="118"/>
    </row>
    <row r="34" spans="1:10" s="2" customFormat="1" ht="25.15" customHeight="1" x14ac:dyDescent="0.2">
      <c r="A34" s="113"/>
      <c r="B34" s="114"/>
      <c r="C34" s="114"/>
      <c r="D34" s="114"/>
      <c r="E34" s="115"/>
      <c r="F34" s="115"/>
      <c r="G34" s="116"/>
      <c r="H34" s="116"/>
      <c r="I34" s="117"/>
      <c r="J34" s="118"/>
    </row>
    <row r="35" spans="1:10" s="2" customFormat="1" ht="25.15" customHeight="1" thickBot="1" x14ac:dyDescent="0.25">
      <c r="A35" s="103"/>
      <c r="B35" s="104"/>
      <c r="C35" s="104"/>
      <c r="D35" s="104"/>
      <c r="E35" s="105"/>
      <c r="F35" s="105"/>
      <c r="G35" s="106"/>
      <c r="H35" s="106"/>
      <c r="I35" s="107"/>
      <c r="J35" s="108"/>
    </row>
  </sheetData>
  <sheetProtection selectLockedCells="1"/>
  <mergeCells count="62">
    <mergeCell ref="A30:D30"/>
    <mergeCell ref="E30:G30"/>
    <mergeCell ref="H30:J30"/>
    <mergeCell ref="A31:D31"/>
    <mergeCell ref="E31:G31"/>
    <mergeCell ref="H31:J31"/>
    <mergeCell ref="H29:J29"/>
    <mergeCell ref="A27:I28"/>
    <mergeCell ref="A25:B25"/>
    <mergeCell ref="D25:I25"/>
    <mergeCell ref="J26:J27"/>
    <mergeCell ref="A26:I26"/>
    <mergeCell ref="A22:B22"/>
    <mergeCell ref="A23:B23"/>
    <mergeCell ref="A29:D29"/>
    <mergeCell ref="E29:G29"/>
    <mergeCell ref="A24:B24"/>
    <mergeCell ref="A12:B12"/>
    <mergeCell ref="A13:B13"/>
    <mergeCell ref="A21:B21"/>
    <mergeCell ref="A17:B17"/>
    <mergeCell ref="A18:B18"/>
    <mergeCell ref="A19:B19"/>
    <mergeCell ref="A20:B20"/>
    <mergeCell ref="C13:I13"/>
    <mergeCell ref="A14:B14"/>
    <mergeCell ref="A15:B15"/>
    <mergeCell ref="A16:B16"/>
    <mergeCell ref="E4:H4"/>
    <mergeCell ref="I4:J4"/>
    <mergeCell ref="A9:B9"/>
    <mergeCell ref="A6:G8"/>
    <mergeCell ref="A5:G5"/>
    <mergeCell ref="H5:J5"/>
    <mergeCell ref="A4:D4"/>
    <mergeCell ref="I6:J6"/>
    <mergeCell ref="I7:J7"/>
    <mergeCell ref="I8:J8"/>
    <mergeCell ref="A10:B10"/>
    <mergeCell ref="A11:B11"/>
    <mergeCell ref="A1:G1"/>
    <mergeCell ref="A2:H2"/>
    <mergeCell ref="I2:J2"/>
    <mergeCell ref="A3:D3"/>
    <mergeCell ref="E3:H3"/>
    <mergeCell ref="I3:J3"/>
    <mergeCell ref="A35:D35"/>
    <mergeCell ref="E35:F35"/>
    <mergeCell ref="G35:H35"/>
    <mergeCell ref="I35:J35"/>
    <mergeCell ref="A32:D32"/>
    <mergeCell ref="E32:F32"/>
    <mergeCell ref="G32:H32"/>
    <mergeCell ref="I32:J32"/>
    <mergeCell ref="A33:D33"/>
    <mergeCell ref="E33:F33"/>
    <mergeCell ref="G33:H33"/>
    <mergeCell ref="I33:J33"/>
    <mergeCell ref="A34:D34"/>
    <mergeCell ref="E34:F34"/>
    <mergeCell ref="G34:H34"/>
    <mergeCell ref="I34:J34"/>
  </mergeCells>
  <printOptions horizontalCentered="1"/>
  <pageMargins left="0.5" right="0.5" top="0.75" bottom="0.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36"/>
  <sheetViews>
    <sheetView showGridLines="0" zoomScaleNormal="100" workbookViewId="0">
      <pane ySplit="3" topLeftCell="A7" activePane="bottomLeft" state="frozen"/>
      <selection activeCell="B1" sqref="B1:C1"/>
      <selection pane="bottomLeft" activeCell="A27" sqref="A27:C27"/>
    </sheetView>
  </sheetViews>
  <sheetFormatPr defaultColWidth="9.28515625" defaultRowHeight="12.75" x14ac:dyDescent="0.2"/>
  <cols>
    <col min="1" max="1" width="8.7109375" style="5" customWidth="1"/>
    <col min="2" max="9" width="12.7109375" style="1" customWidth="1"/>
    <col min="10" max="10" width="11.85546875" style="1" bestFit="1" customWidth="1"/>
    <col min="11" max="16384" width="9.28515625" style="1"/>
  </cols>
  <sheetData>
    <row r="1" spans="1:10" s="2" customFormat="1" ht="25.9" customHeight="1" x14ac:dyDescent="0.2">
      <c r="A1" s="174" t="s">
        <v>14</v>
      </c>
      <c r="B1" s="175"/>
      <c r="C1" s="175"/>
      <c r="D1" s="175"/>
      <c r="E1" s="175"/>
      <c r="F1" s="175"/>
      <c r="G1" s="175"/>
      <c r="H1" s="13" t="s">
        <v>54</v>
      </c>
      <c r="I1" s="15"/>
      <c r="J1" s="38" t="s">
        <v>11</v>
      </c>
    </row>
    <row r="2" spans="1:10" s="2" customFormat="1" ht="24.95" customHeight="1" x14ac:dyDescent="0.2">
      <c r="A2" s="176" t="s">
        <v>56</v>
      </c>
      <c r="B2" s="177"/>
      <c r="C2" s="177"/>
      <c r="D2" s="177"/>
      <c r="E2" s="177"/>
      <c r="F2" s="177"/>
      <c r="G2" s="177"/>
      <c r="H2" s="177"/>
      <c r="I2" s="178"/>
      <c r="J2" s="179"/>
    </row>
    <row r="3" spans="1:10" s="2" customFormat="1" x14ac:dyDescent="0.2">
      <c r="A3" s="125" t="s">
        <v>37</v>
      </c>
      <c r="B3" s="126"/>
      <c r="C3" s="126"/>
      <c r="D3" s="127"/>
      <c r="E3" s="125" t="s">
        <v>38</v>
      </c>
      <c r="F3" s="126"/>
      <c r="G3" s="126"/>
      <c r="H3" s="127"/>
      <c r="I3" s="128" t="s">
        <v>2</v>
      </c>
      <c r="J3" s="129"/>
    </row>
    <row r="4" spans="1:10" s="2" customFormat="1" ht="40.15" customHeight="1" x14ac:dyDescent="0.2">
      <c r="A4" s="136"/>
      <c r="B4" s="137"/>
      <c r="C4" s="137"/>
      <c r="D4" s="138"/>
      <c r="E4" s="136"/>
      <c r="F4" s="137"/>
      <c r="G4" s="137"/>
      <c r="H4" s="138"/>
      <c r="I4" s="136"/>
      <c r="J4" s="138"/>
    </row>
    <row r="5" spans="1:10" s="2" customFormat="1" x14ac:dyDescent="0.2">
      <c r="A5" s="125" t="s">
        <v>59</v>
      </c>
      <c r="B5" s="126"/>
      <c r="C5" s="126"/>
      <c r="D5" s="126"/>
      <c r="E5" s="126"/>
      <c r="F5" s="126"/>
      <c r="G5" s="126"/>
      <c r="H5" s="125" t="s">
        <v>125</v>
      </c>
      <c r="I5" s="126"/>
      <c r="J5" s="127"/>
    </row>
    <row r="6" spans="1:10" s="2" customFormat="1" ht="20.100000000000001" customHeight="1" x14ac:dyDescent="0.2">
      <c r="A6" s="140"/>
      <c r="B6" s="141"/>
      <c r="C6" s="141"/>
      <c r="D6" s="141"/>
      <c r="E6" s="141"/>
      <c r="F6" s="141"/>
      <c r="G6" s="141"/>
      <c r="H6" s="76"/>
      <c r="I6" s="146" t="s">
        <v>124</v>
      </c>
      <c r="J6" s="146"/>
    </row>
    <row r="7" spans="1:10" s="2" customFormat="1" ht="25.5" customHeight="1" x14ac:dyDescent="0.2">
      <c r="A7" s="142"/>
      <c r="B7" s="143"/>
      <c r="C7" s="143"/>
      <c r="D7" s="143"/>
      <c r="E7" s="143"/>
      <c r="F7" s="143"/>
      <c r="G7" s="143"/>
      <c r="H7" s="76"/>
      <c r="I7" s="146" t="s">
        <v>122</v>
      </c>
      <c r="J7" s="146"/>
    </row>
    <row r="8" spans="1:10" s="2" customFormat="1" ht="29.25" customHeight="1" x14ac:dyDescent="0.2">
      <c r="A8" s="144"/>
      <c r="B8" s="145"/>
      <c r="C8" s="145"/>
      <c r="D8" s="145"/>
      <c r="E8" s="145"/>
      <c r="F8" s="145"/>
      <c r="G8" s="145"/>
      <c r="H8" s="76"/>
      <c r="I8" s="146" t="s">
        <v>123</v>
      </c>
      <c r="J8" s="146"/>
    </row>
    <row r="9" spans="1:10" ht="15" x14ac:dyDescent="0.2">
      <c r="A9" s="173" t="s">
        <v>19</v>
      </c>
      <c r="B9" s="173"/>
      <c r="C9" s="11">
        <v>1</v>
      </c>
      <c r="D9" s="11">
        <v>2</v>
      </c>
      <c r="E9" s="11">
        <v>3</v>
      </c>
      <c r="F9" s="11">
        <v>4</v>
      </c>
      <c r="G9" s="11">
        <v>5</v>
      </c>
      <c r="H9" s="11">
        <v>6</v>
      </c>
      <c r="I9" s="11">
        <v>7</v>
      </c>
      <c r="J9" s="12"/>
    </row>
    <row r="10" spans="1:10" ht="25.15" customHeight="1" x14ac:dyDescent="0.2">
      <c r="A10" s="133" t="s">
        <v>20</v>
      </c>
      <c r="B10" s="133"/>
      <c r="C10" s="16"/>
      <c r="D10" s="16"/>
      <c r="E10" s="16"/>
      <c r="F10" s="16"/>
      <c r="G10" s="16"/>
      <c r="H10" s="16"/>
      <c r="I10" s="17"/>
      <c r="J10" s="7"/>
    </row>
    <row r="11" spans="1:10" ht="25.15" customHeight="1" x14ac:dyDescent="0.2">
      <c r="A11" s="133" t="s">
        <v>27</v>
      </c>
      <c r="B11" s="133"/>
      <c r="C11" s="18"/>
      <c r="D11" s="18"/>
      <c r="E11" s="18"/>
      <c r="F11" s="18"/>
      <c r="G11" s="18"/>
      <c r="H11" s="18"/>
      <c r="I11" s="19"/>
      <c r="J11" s="7"/>
    </row>
    <row r="12" spans="1:10" ht="25.15" customHeight="1" x14ac:dyDescent="0.2">
      <c r="A12" s="133" t="s">
        <v>28</v>
      </c>
      <c r="B12" s="133"/>
      <c r="C12" s="20"/>
      <c r="D12" s="20"/>
      <c r="E12" s="20"/>
      <c r="F12" s="20"/>
      <c r="G12" s="20"/>
      <c r="H12" s="20"/>
      <c r="I12" s="21"/>
      <c r="J12" s="7"/>
    </row>
    <row r="13" spans="1:10" ht="25.15" customHeight="1" x14ac:dyDescent="0.2">
      <c r="A13" s="133" t="s">
        <v>21</v>
      </c>
      <c r="B13" s="133"/>
      <c r="C13" s="18"/>
      <c r="D13" s="18"/>
      <c r="E13" s="18"/>
      <c r="F13" s="18"/>
      <c r="G13" s="18"/>
      <c r="H13" s="18"/>
      <c r="I13" s="19"/>
      <c r="J13" s="7"/>
    </row>
    <row r="14" spans="1:10" ht="25.15" customHeight="1" x14ac:dyDescent="0.2">
      <c r="A14" s="133" t="s">
        <v>29</v>
      </c>
      <c r="B14" s="133"/>
      <c r="C14" s="20"/>
      <c r="D14" s="20"/>
      <c r="E14" s="20"/>
      <c r="F14" s="20"/>
      <c r="G14" s="20"/>
      <c r="H14" s="20"/>
      <c r="I14" s="21"/>
      <c r="J14" s="7"/>
    </row>
    <row r="15" spans="1:10" s="2" customFormat="1" ht="15" x14ac:dyDescent="0.2">
      <c r="A15" s="173" t="s">
        <v>33</v>
      </c>
      <c r="B15" s="173"/>
      <c r="C15" s="180" t="s">
        <v>30</v>
      </c>
      <c r="D15" s="181"/>
      <c r="E15" s="181"/>
      <c r="F15" s="181"/>
      <c r="G15" s="181"/>
      <c r="H15" s="181"/>
      <c r="I15" s="182"/>
      <c r="J15" s="8" t="s">
        <v>8</v>
      </c>
    </row>
    <row r="16" spans="1:10" ht="25.15" customHeight="1" x14ac:dyDescent="0.2">
      <c r="A16" s="133" t="s">
        <v>26</v>
      </c>
      <c r="B16" s="133"/>
      <c r="C16" s="22"/>
      <c r="D16" s="22"/>
      <c r="E16" s="22"/>
      <c r="F16" s="22"/>
      <c r="G16" s="22"/>
      <c r="H16" s="22"/>
      <c r="I16" s="22"/>
      <c r="J16" s="89">
        <f>SUM(C16:I16)*C27</f>
        <v>0</v>
      </c>
    </row>
    <row r="17" spans="1:10" ht="25.15" customHeight="1" x14ac:dyDescent="0.2">
      <c r="A17" s="134" t="s">
        <v>22</v>
      </c>
      <c r="B17" s="135"/>
      <c r="C17" s="23"/>
      <c r="D17" s="23"/>
      <c r="E17" s="23"/>
      <c r="F17" s="23"/>
      <c r="G17" s="23"/>
      <c r="H17" s="23"/>
      <c r="I17" s="23"/>
      <c r="J17" s="74">
        <f>SUM(C17:I17)</f>
        <v>0</v>
      </c>
    </row>
    <row r="18" spans="1:10" ht="25.15" customHeight="1" x14ac:dyDescent="0.2">
      <c r="A18" s="133" t="s">
        <v>23</v>
      </c>
      <c r="B18" s="133"/>
      <c r="C18" s="23"/>
      <c r="D18" s="23"/>
      <c r="E18" s="23"/>
      <c r="F18" s="23"/>
      <c r="G18" s="23"/>
      <c r="H18" s="23"/>
      <c r="I18" s="23"/>
      <c r="J18" s="74">
        <f t="shared" ref="J18:J26" si="0">SUM(C18:I18)</f>
        <v>0</v>
      </c>
    </row>
    <row r="19" spans="1:10" ht="25.15" customHeight="1" x14ac:dyDescent="0.2">
      <c r="A19" s="133" t="s">
        <v>25</v>
      </c>
      <c r="B19" s="133"/>
      <c r="C19" s="23"/>
      <c r="D19" s="23"/>
      <c r="E19" s="23"/>
      <c r="F19" s="23"/>
      <c r="G19" s="23"/>
      <c r="H19" s="23"/>
      <c r="I19" s="23"/>
      <c r="J19" s="74">
        <f t="shared" si="0"/>
        <v>0</v>
      </c>
    </row>
    <row r="20" spans="1:10" ht="25.15" customHeight="1" x14ac:dyDescent="0.2">
      <c r="A20" s="133" t="s">
        <v>24</v>
      </c>
      <c r="B20" s="133"/>
      <c r="C20" s="23"/>
      <c r="D20" s="23"/>
      <c r="E20" s="23"/>
      <c r="F20" s="23"/>
      <c r="G20" s="23"/>
      <c r="H20" s="23"/>
      <c r="I20" s="23"/>
      <c r="J20" s="74">
        <f t="shared" si="0"/>
        <v>0</v>
      </c>
    </row>
    <row r="21" spans="1:10" ht="25.15" customHeight="1" x14ac:dyDescent="0.2">
      <c r="A21" s="133" t="s">
        <v>6</v>
      </c>
      <c r="B21" s="133"/>
      <c r="C21" s="23"/>
      <c r="D21" s="23"/>
      <c r="E21" s="23"/>
      <c r="F21" s="23"/>
      <c r="G21" s="23"/>
      <c r="H21" s="23"/>
      <c r="I21" s="23"/>
      <c r="J21" s="74">
        <f t="shared" si="0"/>
        <v>0</v>
      </c>
    </row>
    <row r="22" spans="1:10" ht="25.15" customHeight="1" x14ac:dyDescent="0.2">
      <c r="A22" s="133" t="s">
        <v>12</v>
      </c>
      <c r="B22" s="133"/>
      <c r="C22" s="23"/>
      <c r="D22" s="23"/>
      <c r="E22" s="23"/>
      <c r="F22" s="23"/>
      <c r="G22" s="23"/>
      <c r="H22" s="23"/>
      <c r="I22" s="23"/>
      <c r="J22" s="74">
        <f>SUM(C22:I22)</f>
        <v>0</v>
      </c>
    </row>
    <row r="23" spans="1:10" ht="25.15" customHeight="1" x14ac:dyDescent="0.2">
      <c r="A23" s="133" t="s">
        <v>121</v>
      </c>
      <c r="B23" s="133"/>
      <c r="C23" s="23"/>
      <c r="D23" s="23"/>
      <c r="E23" s="23"/>
      <c r="F23" s="23"/>
      <c r="G23" s="23"/>
      <c r="H23" s="23"/>
      <c r="I23" s="23"/>
      <c r="J23" s="74">
        <f t="shared" si="0"/>
        <v>0</v>
      </c>
    </row>
    <row r="24" spans="1:10" ht="25.15" customHeight="1" x14ac:dyDescent="0.2">
      <c r="A24" s="147"/>
      <c r="B24" s="147"/>
      <c r="C24" s="23"/>
      <c r="D24" s="23"/>
      <c r="E24" s="23"/>
      <c r="F24" s="23"/>
      <c r="G24" s="23"/>
      <c r="H24" s="23"/>
      <c r="I24" s="23"/>
      <c r="J24" s="74">
        <f t="shared" si="0"/>
        <v>0</v>
      </c>
    </row>
    <row r="25" spans="1:10" ht="25.15" customHeight="1" x14ac:dyDescent="0.2">
      <c r="A25" s="147"/>
      <c r="B25" s="147"/>
      <c r="C25" s="23"/>
      <c r="D25" s="23"/>
      <c r="E25" s="23"/>
      <c r="F25" s="23"/>
      <c r="G25" s="23"/>
      <c r="H25" s="23"/>
      <c r="I25" s="23"/>
      <c r="J25" s="74">
        <f t="shared" si="0"/>
        <v>0</v>
      </c>
    </row>
    <row r="26" spans="1:10" ht="25.15" customHeight="1" x14ac:dyDescent="0.2">
      <c r="A26" s="147"/>
      <c r="B26" s="147"/>
      <c r="C26" s="23"/>
      <c r="D26" s="23"/>
      <c r="E26" s="23"/>
      <c r="F26" s="23"/>
      <c r="G26" s="23"/>
      <c r="H26" s="23"/>
      <c r="I26" s="23"/>
      <c r="J26" s="74">
        <f t="shared" si="0"/>
        <v>0</v>
      </c>
    </row>
    <row r="27" spans="1:10" ht="25.15" customHeight="1" x14ac:dyDescent="0.2">
      <c r="A27" s="150" t="s">
        <v>158</v>
      </c>
      <c r="B27" s="167"/>
      <c r="C27" s="6">
        <v>0.67</v>
      </c>
      <c r="D27" s="168" t="s">
        <v>32</v>
      </c>
      <c r="E27" s="169"/>
      <c r="F27" s="169"/>
      <c r="G27" s="170"/>
      <c r="H27" s="171" t="s">
        <v>31</v>
      </c>
      <c r="I27" s="172"/>
      <c r="J27" s="24">
        <v>0</v>
      </c>
    </row>
    <row r="28" spans="1:10" ht="25.15" customHeight="1" x14ac:dyDescent="0.2">
      <c r="A28" s="164"/>
      <c r="B28" s="164"/>
      <c r="C28" s="164"/>
      <c r="D28" s="164"/>
      <c r="E28" s="164"/>
      <c r="F28" s="164"/>
      <c r="G28" s="165" t="s">
        <v>39</v>
      </c>
      <c r="H28" s="165"/>
      <c r="I28" s="165"/>
      <c r="J28" s="24">
        <v>0</v>
      </c>
    </row>
    <row r="29" spans="1:10" ht="25.15" customHeight="1" x14ac:dyDescent="0.2">
      <c r="A29" s="164"/>
      <c r="B29" s="164"/>
      <c r="C29" s="164"/>
      <c r="D29" s="164"/>
      <c r="E29" s="164"/>
      <c r="F29" s="164"/>
      <c r="G29" s="166" t="s">
        <v>7</v>
      </c>
      <c r="H29" s="166"/>
      <c r="I29" s="166"/>
      <c r="J29" s="40">
        <f>SUM(J16:J26)-J27-J28</f>
        <v>0</v>
      </c>
    </row>
    <row r="30" spans="1:10" s="2" customFormat="1" ht="54.6" customHeight="1" x14ac:dyDescent="0.2">
      <c r="A30" s="148" t="s">
        <v>46</v>
      </c>
      <c r="B30" s="148"/>
      <c r="C30" s="148"/>
      <c r="D30" s="148"/>
      <c r="E30" s="148" t="s">
        <v>45</v>
      </c>
      <c r="F30" s="148"/>
      <c r="G30" s="148"/>
      <c r="H30" s="148" t="s">
        <v>58</v>
      </c>
      <c r="I30" s="148"/>
      <c r="J30" s="148"/>
    </row>
    <row r="31" spans="1:10" s="2" customFormat="1" ht="16.149999999999999" customHeight="1" x14ac:dyDescent="0.2">
      <c r="A31" s="156" t="s">
        <v>16</v>
      </c>
      <c r="B31" s="156"/>
      <c r="C31" s="156"/>
      <c r="D31" s="156"/>
      <c r="E31" s="163" t="s">
        <v>35</v>
      </c>
      <c r="F31" s="163"/>
      <c r="G31" s="163"/>
      <c r="H31" s="163" t="s">
        <v>17</v>
      </c>
      <c r="I31" s="163"/>
      <c r="J31" s="163"/>
    </row>
    <row r="32" spans="1:10" s="2" customFormat="1" ht="50.1" customHeight="1" thickBot="1" x14ac:dyDescent="0.25">
      <c r="A32" s="160"/>
      <c r="B32" s="161"/>
      <c r="C32" s="161"/>
      <c r="D32" s="162"/>
      <c r="E32" s="160"/>
      <c r="F32" s="161"/>
      <c r="G32" s="162"/>
      <c r="H32" s="160"/>
      <c r="I32" s="161"/>
      <c r="J32" s="162"/>
    </row>
    <row r="33" spans="1:10" s="2" customFormat="1" ht="20.100000000000001" customHeight="1" x14ac:dyDescent="0.2">
      <c r="A33" s="109" t="s">
        <v>4</v>
      </c>
      <c r="B33" s="110"/>
      <c r="C33" s="110"/>
      <c r="D33" s="110"/>
      <c r="E33" s="110" t="s">
        <v>0</v>
      </c>
      <c r="F33" s="110"/>
      <c r="G33" s="111" t="s">
        <v>1</v>
      </c>
      <c r="H33" s="111"/>
      <c r="I33" s="111" t="s">
        <v>3</v>
      </c>
      <c r="J33" s="112"/>
    </row>
    <row r="34" spans="1:10" s="2" customFormat="1" ht="25.15" customHeight="1" x14ac:dyDescent="0.2">
      <c r="A34" s="113"/>
      <c r="B34" s="114"/>
      <c r="C34" s="114"/>
      <c r="D34" s="114"/>
      <c r="E34" s="115"/>
      <c r="F34" s="115"/>
      <c r="G34" s="116"/>
      <c r="H34" s="116"/>
      <c r="I34" s="117"/>
      <c r="J34" s="118"/>
    </row>
    <row r="35" spans="1:10" s="2" customFormat="1" ht="25.15" customHeight="1" x14ac:dyDescent="0.2">
      <c r="A35" s="113"/>
      <c r="B35" s="114"/>
      <c r="C35" s="114"/>
      <c r="D35" s="114"/>
      <c r="E35" s="115"/>
      <c r="F35" s="115"/>
      <c r="G35" s="116"/>
      <c r="H35" s="116"/>
      <c r="I35" s="117"/>
      <c r="J35" s="118"/>
    </row>
    <row r="36" spans="1:10" s="2" customFormat="1" ht="25.15" customHeight="1" thickBot="1" x14ac:dyDescent="0.25">
      <c r="A36" s="103"/>
      <c r="B36" s="104"/>
      <c r="C36" s="104"/>
      <c r="D36" s="104"/>
      <c r="E36" s="105"/>
      <c r="F36" s="105"/>
      <c r="G36" s="106"/>
      <c r="H36" s="106"/>
      <c r="I36" s="107"/>
      <c r="J36" s="108"/>
    </row>
  </sheetData>
  <sheetProtection selectLockedCells="1"/>
  <mergeCells count="65">
    <mergeCell ref="A1:G1"/>
    <mergeCell ref="A35:D35"/>
    <mergeCell ref="E35:F35"/>
    <mergeCell ref="G35:H35"/>
    <mergeCell ref="I35:J35"/>
    <mergeCell ref="A2:H2"/>
    <mergeCell ref="I2:J2"/>
    <mergeCell ref="A25:B25"/>
    <mergeCell ref="A26:B26"/>
    <mergeCell ref="A16:B16"/>
    <mergeCell ref="A15:B15"/>
    <mergeCell ref="C15:I15"/>
    <mergeCell ref="A21:B21"/>
    <mergeCell ref="A23:B23"/>
    <mergeCell ref="A24:B24"/>
    <mergeCell ref="A10:B10"/>
    <mergeCell ref="A36:D36"/>
    <mergeCell ref="E36:F36"/>
    <mergeCell ref="G36:H36"/>
    <mergeCell ref="I36:J36"/>
    <mergeCell ref="A33:D33"/>
    <mergeCell ref="E33:F33"/>
    <mergeCell ref="G33:H33"/>
    <mergeCell ref="I33:J33"/>
    <mergeCell ref="A34:D34"/>
    <mergeCell ref="E34:F34"/>
    <mergeCell ref="G34:H34"/>
    <mergeCell ref="I34:J34"/>
    <mergeCell ref="A22:B22"/>
    <mergeCell ref="A12:B12"/>
    <mergeCell ref="A9:B9"/>
    <mergeCell ref="A11:B11"/>
    <mergeCell ref="A13:B13"/>
    <mergeCell ref="A14:B14"/>
    <mergeCell ref="A17:B17"/>
    <mergeCell ref="A18:B18"/>
    <mergeCell ref="A19:B19"/>
    <mergeCell ref="A20:B20"/>
    <mergeCell ref="A28:F29"/>
    <mergeCell ref="G28:I28"/>
    <mergeCell ref="G29:I29"/>
    <mergeCell ref="A27:B27"/>
    <mergeCell ref="D27:G27"/>
    <mergeCell ref="H27:I27"/>
    <mergeCell ref="E3:H3"/>
    <mergeCell ref="E4:H4"/>
    <mergeCell ref="I4:J4"/>
    <mergeCell ref="A4:D4"/>
    <mergeCell ref="A3:D3"/>
    <mergeCell ref="I3:J3"/>
    <mergeCell ref="A32:D32"/>
    <mergeCell ref="E32:G32"/>
    <mergeCell ref="H32:J32"/>
    <mergeCell ref="A30:D30"/>
    <mergeCell ref="E30:G30"/>
    <mergeCell ref="H30:J30"/>
    <mergeCell ref="A31:D31"/>
    <mergeCell ref="E31:G31"/>
    <mergeCell ref="H31:J31"/>
    <mergeCell ref="A5:G5"/>
    <mergeCell ref="H5:J5"/>
    <mergeCell ref="A6:G8"/>
    <mergeCell ref="I6:J6"/>
    <mergeCell ref="I7:J7"/>
    <mergeCell ref="I8:J8"/>
  </mergeCells>
  <printOptions horizontalCentered="1"/>
  <pageMargins left="0.5" right="0.5" top="0.75" bottom="0.5" header="0.3" footer="0.3"/>
  <pageSetup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15"/>
  <sheetViews>
    <sheetView showGridLines="0" zoomScaleNormal="100" workbookViewId="0">
      <pane ySplit="3" topLeftCell="A4" activePane="bottomLeft" state="frozen"/>
      <selection activeCell="B1" sqref="B1:C1"/>
      <selection pane="bottomLeft" activeCell="A4" sqref="A4:D4"/>
    </sheetView>
  </sheetViews>
  <sheetFormatPr defaultColWidth="8.85546875" defaultRowHeight="12.75" x14ac:dyDescent="0.2"/>
  <cols>
    <col min="1" max="2" width="9.7109375" style="2" customWidth="1"/>
    <col min="3" max="10" width="12.7109375" style="2" customWidth="1"/>
    <col min="11" max="16384" width="8.85546875" style="2"/>
  </cols>
  <sheetData>
    <row r="1" spans="1:10" ht="25.9" customHeight="1" x14ac:dyDescent="0.2">
      <c r="A1" s="9" t="s">
        <v>34</v>
      </c>
      <c r="B1" s="10"/>
      <c r="C1" s="10"/>
      <c r="D1" s="10"/>
      <c r="E1" s="10"/>
      <c r="F1" s="10"/>
      <c r="G1" s="10"/>
      <c r="H1" s="10"/>
      <c r="I1" s="196" t="s">
        <v>13</v>
      </c>
      <c r="J1" s="197"/>
    </row>
    <row r="2" spans="1:10" ht="24.95" customHeight="1" x14ac:dyDescent="0.2">
      <c r="A2" s="198" t="s">
        <v>56</v>
      </c>
      <c r="B2" s="199"/>
      <c r="C2" s="199"/>
      <c r="D2" s="199"/>
      <c r="E2" s="199"/>
      <c r="F2" s="199"/>
      <c r="G2" s="199"/>
      <c r="H2" s="199"/>
      <c r="I2" s="200"/>
      <c r="J2" s="201"/>
    </row>
    <row r="3" spans="1:10" x14ac:dyDescent="0.2">
      <c r="A3" s="163" t="s">
        <v>36</v>
      </c>
      <c r="B3" s="163"/>
      <c r="C3" s="163"/>
      <c r="D3" s="163"/>
      <c r="E3" s="163" t="s">
        <v>2</v>
      </c>
      <c r="F3" s="163"/>
      <c r="G3" s="163"/>
      <c r="H3" s="203" t="s">
        <v>55</v>
      </c>
      <c r="I3" s="203"/>
      <c r="J3" s="203"/>
    </row>
    <row r="4" spans="1:10" ht="53.65" customHeight="1" x14ac:dyDescent="0.2">
      <c r="A4" s="164"/>
      <c r="B4" s="164"/>
      <c r="C4" s="164"/>
      <c r="D4" s="164"/>
      <c r="E4" s="202"/>
      <c r="F4" s="202"/>
      <c r="G4" s="202"/>
      <c r="H4" s="204"/>
      <c r="I4" s="204"/>
      <c r="J4" s="204"/>
    </row>
    <row r="5" spans="1:10" x14ac:dyDescent="0.2">
      <c r="A5" s="128" t="s">
        <v>5</v>
      </c>
      <c r="B5" s="129"/>
      <c r="C5" s="128" t="s">
        <v>57</v>
      </c>
      <c r="D5" s="195"/>
      <c r="E5" s="195"/>
      <c r="F5" s="195"/>
      <c r="G5" s="195"/>
      <c r="H5" s="129"/>
      <c r="I5" s="128" t="s">
        <v>15</v>
      </c>
      <c r="J5" s="129"/>
    </row>
    <row r="6" spans="1:10" ht="83.65" customHeight="1" x14ac:dyDescent="0.2">
      <c r="A6" s="183"/>
      <c r="B6" s="184"/>
      <c r="C6" s="183"/>
      <c r="D6" s="185"/>
      <c r="E6" s="185"/>
      <c r="F6" s="185"/>
      <c r="G6" s="185"/>
      <c r="H6" s="184"/>
      <c r="I6" s="186"/>
      <c r="J6" s="187"/>
    </row>
    <row r="7" spans="1:10" ht="83.65" customHeight="1" x14ac:dyDescent="0.2">
      <c r="A7" s="183"/>
      <c r="B7" s="184"/>
      <c r="C7" s="183"/>
      <c r="D7" s="185"/>
      <c r="E7" s="185"/>
      <c r="F7" s="185"/>
      <c r="G7" s="185"/>
      <c r="H7" s="184"/>
      <c r="I7" s="186"/>
      <c r="J7" s="187"/>
    </row>
    <row r="8" spans="1:10" ht="83.65" customHeight="1" x14ac:dyDescent="0.2">
      <c r="A8" s="183"/>
      <c r="B8" s="184"/>
      <c r="C8" s="183"/>
      <c r="D8" s="185"/>
      <c r="E8" s="185"/>
      <c r="F8" s="185"/>
      <c r="G8" s="185"/>
      <c r="H8" s="184"/>
      <c r="I8" s="186"/>
      <c r="J8" s="187"/>
    </row>
    <row r="9" spans="1:10" ht="83.65" customHeight="1" x14ac:dyDescent="0.2">
      <c r="A9" s="183"/>
      <c r="B9" s="184"/>
      <c r="C9" s="183"/>
      <c r="D9" s="185"/>
      <c r="E9" s="185"/>
      <c r="F9" s="185"/>
      <c r="G9" s="185"/>
      <c r="H9" s="184"/>
      <c r="I9" s="186"/>
      <c r="J9" s="187"/>
    </row>
    <row r="10" spans="1:10" ht="83.65" customHeight="1" x14ac:dyDescent="0.2">
      <c r="A10" s="183"/>
      <c r="B10" s="184"/>
      <c r="C10" s="183"/>
      <c r="D10" s="185"/>
      <c r="E10" s="185"/>
      <c r="F10" s="185"/>
      <c r="G10" s="185"/>
      <c r="H10" s="184"/>
      <c r="I10" s="186"/>
      <c r="J10" s="187"/>
    </row>
    <row r="11" spans="1:10" ht="59.65" customHeight="1" x14ac:dyDescent="0.2">
      <c r="A11" s="157" t="s">
        <v>42</v>
      </c>
      <c r="B11" s="158"/>
      <c r="C11" s="158"/>
      <c r="D11" s="158"/>
      <c r="E11" s="148" t="s">
        <v>43</v>
      </c>
      <c r="F11" s="148"/>
      <c r="G11" s="148"/>
      <c r="H11" s="157" t="s">
        <v>44</v>
      </c>
      <c r="I11" s="158"/>
      <c r="J11" s="159"/>
    </row>
    <row r="12" spans="1:10" ht="19.899999999999999" customHeight="1" x14ac:dyDescent="0.2">
      <c r="A12" s="157" t="s">
        <v>16</v>
      </c>
      <c r="B12" s="158"/>
      <c r="C12" s="158"/>
      <c r="D12" s="159"/>
      <c r="E12" s="125" t="s">
        <v>35</v>
      </c>
      <c r="F12" s="126"/>
      <c r="G12" s="127"/>
      <c r="H12" s="125" t="s">
        <v>17</v>
      </c>
      <c r="I12" s="126"/>
      <c r="J12" s="127"/>
    </row>
    <row r="13" spans="1:10" ht="50.1" customHeight="1" x14ac:dyDescent="0.2">
      <c r="A13" s="160"/>
      <c r="B13" s="161"/>
      <c r="C13" s="161"/>
      <c r="D13" s="162"/>
      <c r="E13" s="160"/>
      <c r="F13" s="161"/>
      <c r="G13" s="162"/>
      <c r="H13" s="160"/>
      <c r="I13" s="161"/>
      <c r="J13" s="162"/>
    </row>
    <row r="14" spans="1:10" ht="15.75" x14ac:dyDescent="0.2">
      <c r="A14" s="188" t="s">
        <v>18</v>
      </c>
      <c r="B14" s="189"/>
      <c r="C14" s="189"/>
      <c r="D14" s="189"/>
      <c r="E14" s="189"/>
      <c r="F14" s="189"/>
      <c r="G14" s="189"/>
      <c r="H14" s="189"/>
      <c r="I14" s="189"/>
      <c r="J14" s="190"/>
    </row>
    <row r="15" spans="1:10" ht="114.95" customHeight="1" x14ac:dyDescent="0.2">
      <c r="A15" s="191"/>
      <c r="B15" s="192"/>
      <c r="C15" s="192"/>
      <c r="D15" s="192"/>
      <c r="E15" s="192"/>
      <c r="F15" s="193"/>
      <c r="G15" s="193"/>
      <c r="H15" s="193"/>
      <c r="I15" s="193"/>
      <c r="J15" s="194"/>
    </row>
  </sheetData>
  <sheetProtection sheet="1" selectLockedCells="1"/>
  <mergeCells count="38">
    <mergeCell ref="I1:J1"/>
    <mergeCell ref="A2:H2"/>
    <mergeCell ref="I2:J2"/>
    <mergeCell ref="A3:D3"/>
    <mergeCell ref="A4:D4"/>
    <mergeCell ref="E3:G3"/>
    <mergeCell ref="E4:G4"/>
    <mergeCell ref="H3:J3"/>
    <mergeCell ref="H4:J4"/>
    <mergeCell ref="A7:B7"/>
    <mergeCell ref="A14:J14"/>
    <mergeCell ref="A15:J15"/>
    <mergeCell ref="C5:H5"/>
    <mergeCell ref="I5:J5"/>
    <mergeCell ref="A6:B6"/>
    <mergeCell ref="C6:H6"/>
    <mergeCell ref="C7:H7"/>
    <mergeCell ref="I7:J7"/>
    <mergeCell ref="I6:J6"/>
    <mergeCell ref="A5:B5"/>
    <mergeCell ref="A13:D13"/>
    <mergeCell ref="E13:G13"/>
    <mergeCell ref="H13:J13"/>
    <mergeCell ref="A10:B10"/>
    <mergeCell ref="C10:H10"/>
    <mergeCell ref="I10:J10"/>
    <mergeCell ref="A11:D11"/>
    <mergeCell ref="E11:G11"/>
    <mergeCell ref="H11:J11"/>
    <mergeCell ref="A12:D12"/>
    <mergeCell ref="E12:G12"/>
    <mergeCell ref="H12:J12"/>
    <mergeCell ref="A8:B8"/>
    <mergeCell ref="C8:H8"/>
    <mergeCell ref="I8:J8"/>
    <mergeCell ref="A9:B9"/>
    <mergeCell ref="C9:H9"/>
    <mergeCell ref="I9:J9"/>
  </mergeCells>
  <printOptions horizontalCentered="1"/>
  <pageMargins left="0.5" right="0.5" top="0.75" bottom="0.5" header="0.5" footer="0.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32"/>
  <sheetViews>
    <sheetView showGridLines="0" zoomScaleNormal="100" workbookViewId="0">
      <pane ySplit="3" topLeftCell="A10" activePane="bottomLeft" state="frozen"/>
      <selection activeCell="B1" sqref="B1:C1"/>
      <selection pane="bottomLeft" activeCell="E21" sqref="E21:F21"/>
    </sheetView>
  </sheetViews>
  <sheetFormatPr defaultColWidth="9.28515625" defaultRowHeight="12.75" x14ac:dyDescent="0.2"/>
  <cols>
    <col min="1" max="1" width="8.7109375" style="5" customWidth="1"/>
    <col min="2" max="10" width="12.7109375" style="1" customWidth="1"/>
    <col min="11" max="16384" width="9.28515625" style="1"/>
  </cols>
  <sheetData>
    <row r="1" spans="1:10" s="2" customFormat="1" ht="25.9" customHeight="1" x14ac:dyDescent="0.2">
      <c r="A1" s="205" t="s">
        <v>141</v>
      </c>
      <c r="B1" s="206"/>
      <c r="C1" s="206"/>
      <c r="D1" s="206"/>
      <c r="E1" s="206"/>
      <c r="F1" s="206"/>
      <c r="G1" s="206"/>
      <c r="H1" s="84" t="s">
        <v>54</v>
      </c>
      <c r="I1" s="15"/>
      <c r="J1" s="85" t="s">
        <v>138</v>
      </c>
    </row>
    <row r="2" spans="1:10" s="2" customFormat="1" ht="24.95" customHeight="1" x14ac:dyDescent="0.2">
      <c r="A2" s="207" t="s">
        <v>56</v>
      </c>
      <c r="B2" s="208"/>
      <c r="C2" s="208"/>
      <c r="D2" s="208"/>
      <c r="E2" s="208"/>
      <c r="F2" s="208"/>
      <c r="G2" s="208"/>
      <c r="H2" s="208"/>
      <c r="I2" s="209"/>
      <c r="J2" s="210"/>
    </row>
    <row r="3" spans="1:10" s="2" customFormat="1" x14ac:dyDescent="0.2">
      <c r="A3" s="125" t="s">
        <v>37</v>
      </c>
      <c r="B3" s="126"/>
      <c r="C3" s="127"/>
      <c r="D3" s="125" t="s">
        <v>38</v>
      </c>
      <c r="E3" s="126"/>
      <c r="F3" s="127"/>
      <c r="G3" s="128" t="s">
        <v>2</v>
      </c>
      <c r="H3" s="129"/>
      <c r="I3" s="128" t="s">
        <v>155</v>
      </c>
      <c r="J3" s="129"/>
    </row>
    <row r="4" spans="1:10" s="2" customFormat="1" ht="53.65" customHeight="1" x14ac:dyDescent="0.2">
      <c r="A4" s="216"/>
      <c r="B4" s="236"/>
      <c r="C4" s="217"/>
      <c r="D4" s="216"/>
      <c r="E4" s="236"/>
      <c r="F4" s="217"/>
      <c r="G4" s="216"/>
      <c r="H4" s="217"/>
      <c r="I4" s="216"/>
      <c r="J4" s="217"/>
    </row>
    <row r="5" spans="1:10" ht="30" x14ac:dyDescent="0.2">
      <c r="A5" s="173" t="s">
        <v>133</v>
      </c>
      <c r="B5" s="173"/>
      <c r="C5" s="218" t="s">
        <v>134</v>
      </c>
      <c r="D5" s="220"/>
      <c r="E5" s="218" t="s">
        <v>135</v>
      </c>
      <c r="F5" s="220"/>
      <c r="G5" s="218" t="s">
        <v>136</v>
      </c>
      <c r="H5" s="219"/>
      <c r="I5" s="220"/>
      <c r="J5" s="8" t="s">
        <v>139</v>
      </c>
    </row>
    <row r="6" spans="1:10" ht="25.15" customHeight="1" x14ac:dyDescent="0.2">
      <c r="A6" s="211"/>
      <c r="B6" s="212"/>
      <c r="C6" s="213"/>
      <c r="D6" s="214"/>
      <c r="E6" s="213"/>
      <c r="F6" s="214"/>
      <c r="G6" s="213"/>
      <c r="H6" s="215"/>
      <c r="I6" s="214"/>
      <c r="J6" s="81"/>
    </row>
    <row r="7" spans="1:10" ht="25.15" customHeight="1" x14ac:dyDescent="0.2">
      <c r="A7" s="211"/>
      <c r="B7" s="212"/>
      <c r="C7" s="228"/>
      <c r="D7" s="229"/>
      <c r="E7" s="228"/>
      <c r="F7" s="229"/>
      <c r="G7" s="213"/>
      <c r="H7" s="215"/>
      <c r="I7" s="214"/>
      <c r="J7" s="81"/>
    </row>
    <row r="8" spans="1:10" ht="25.15" customHeight="1" x14ac:dyDescent="0.2">
      <c r="A8" s="211"/>
      <c r="B8" s="212"/>
      <c r="C8" s="213"/>
      <c r="D8" s="214"/>
      <c r="E8" s="213"/>
      <c r="F8" s="214"/>
      <c r="G8" s="213"/>
      <c r="H8" s="215"/>
      <c r="I8" s="214"/>
      <c r="J8" s="81"/>
    </row>
    <row r="9" spans="1:10" ht="25.15" customHeight="1" x14ac:dyDescent="0.2">
      <c r="A9" s="211"/>
      <c r="B9" s="212"/>
      <c r="C9" s="213"/>
      <c r="D9" s="214"/>
      <c r="E9" s="213"/>
      <c r="F9" s="214"/>
      <c r="G9" s="213"/>
      <c r="H9" s="215"/>
      <c r="I9" s="214"/>
      <c r="J9" s="81"/>
    </row>
    <row r="10" spans="1:10" ht="25.15" customHeight="1" x14ac:dyDescent="0.2">
      <c r="A10" s="211"/>
      <c r="B10" s="212"/>
      <c r="C10" s="213"/>
      <c r="D10" s="214"/>
      <c r="E10" s="213"/>
      <c r="F10" s="214"/>
      <c r="G10" s="213"/>
      <c r="H10" s="215"/>
      <c r="I10" s="214"/>
      <c r="J10" s="81"/>
    </row>
    <row r="11" spans="1:10" ht="25.15" customHeight="1" x14ac:dyDescent="0.2">
      <c r="A11" s="211"/>
      <c r="B11" s="212"/>
      <c r="C11" s="213"/>
      <c r="D11" s="214"/>
      <c r="E11" s="213"/>
      <c r="F11" s="214"/>
      <c r="G11" s="213"/>
      <c r="H11" s="215"/>
      <c r="I11" s="214"/>
      <c r="J11" s="81"/>
    </row>
    <row r="12" spans="1:10" ht="25.15" customHeight="1" x14ac:dyDescent="0.2">
      <c r="A12" s="211"/>
      <c r="B12" s="212"/>
      <c r="C12" s="213"/>
      <c r="D12" s="214"/>
      <c r="E12" s="213"/>
      <c r="F12" s="214"/>
      <c r="G12" s="213"/>
      <c r="H12" s="215"/>
      <c r="I12" s="214"/>
      <c r="J12" s="81"/>
    </row>
    <row r="13" spans="1:10" ht="25.15" customHeight="1" x14ac:dyDescent="0.2">
      <c r="A13" s="211"/>
      <c r="B13" s="212"/>
      <c r="C13" s="213"/>
      <c r="D13" s="214"/>
      <c r="E13" s="213"/>
      <c r="F13" s="214"/>
      <c r="G13" s="213"/>
      <c r="H13" s="215"/>
      <c r="I13" s="214"/>
      <c r="J13" s="81"/>
    </row>
    <row r="14" spans="1:10" ht="25.15" customHeight="1" x14ac:dyDescent="0.2">
      <c r="A14" s="211"/>
      <c r="B14" s="212"/>
      <c r="C14" s="213"/>
      <c r="D14" s="214"/>
      <c r="E14" s="213"/>
      <c r="F14" s="214"/>
      <c r="G14" s="213"/>
      <c r="H14" s="215"/>
      <c r="I14" s="214"/>
      <c r="J14" s="81"/>
    </row>
    <row r="15" spans="1:10" ht="25.15" customHeight="1" x14ac:dyDescent="0.2">
      <c r="A15" s="211"/>
      <c r="B15" s="212"/>
      <c r="C15" s="213"/>
      <c r="D15" s="214"/>
      <c r="E15" s="213"/>
      <c r="F15" s="214"/>
      <c r="G15" s="213"/>
      <c r="H15" s="215"/>
      <c r="I15" s="214"/>
      <c r="J15" s="81"/>
    </row>
    <row r="16" spans="1:10" ht="25.15" customHeight="1" x14ac:dyDescent="0.2">
      <c r="A16" s="211"/>
      <c r="B16" s="212"/>
      <c r="C16" s="213"/>
      <c r="D16" s="214"/>
      <c r="E16" s="213"/>
      <c r="F16" s="214"/>
      <c r="G16" s="213"/>
      <c r="H16" s="215"/>
      <c r="I16" s="214"/>
      <c r="J16" s="81"/>
    </row>
    <row r="17" spans="1:10" ht="25.15" customHeight="1" x14ac:dyDescent="0.2">
      <c r="A17" s="211"/>
      <c r="B17" s="212"/>
      <c r="C17" s="213"/>
      <c r="D17" s="214"/>
      <c r="E17" s="213"/>
      <c r="F17" s="214"/>
      <c r="G17" s="213"/>
      <c r="H17" s="215"/>
      <c r="I17" s="214"/>
      <c r="J17" s="81"/>
    </row>
    <row r="18" spans="1:10" ht="25.15" customHeight="1" x14ac:dyDescent="0.2">
      <c r="A18" s="211"/>
      <c r="B18" s="212"/>
      <c r="C18" s="213"/>
      <c r="D18" s="214"/>
      <c r="E18" s="213"/>
      <c r="F18" s="214"/>
      <c r="G18" s="213"/>
      <c r="H18" s="215"/>
      <c r="I18" s="214"/>
      <c r="J18" s="81"/>
    </row>
    <row r="19" spans="1:10" ht="25.15" customHeight="1" x14ac:dyDescent="0.2">
      <c r="A19" s="211"/>
      <c r="B19" s="212"/>
      <c r="C19" s="213"/>
      <c r="D19" s="214"/>
      <c r="E19" s="213"/>
      <c r="F19" s="214"/>
      <c r="G19" s="213"/>
      <c r="H19" s="215"/>
      <c r="I19" s="214"/>
      <c r="J19" s="81"/>
    </row>
    <row r="20" spans="1:10" ht="25.15" customHeight="1" x14ac:dyDescent="0.2">
      <c r="A20" s="211"/>
      <c r="B20" s="212"/>
      <c r="C20" s="213"/>
      <c r="D20" s="214"/>
      <c r="E20" s="213"/>
      <c r="F20" s="214"/>
      <c r="G20" s="213"/>
      <c r="H20" s="215"/>
      <c r="I20" s="214"/>
      <c r="J20" s="81"/>
    </row>
    <row r="21" spans="1:10" ht="25.15" customHeight="1" x14ac:dyDescent="0.2">
      <c r="A21" s="211"/>
      <c r="B21" s="212"/>
      <c r="C21" s="213"/>
      <c r="D21" s="214"/>
      <c r="E21" s="213"/>
      <c r="F21" s="214"/>
      <c r="G21" s="213"/>
      <c r="H21" s="215"/>
      <c r="I21" s="214"/>
      <c r="J21" s="81"/>
    </row>
    <row r="22" spans="1:10" ht="25.15" customHeight="1" x14ac:dyDescent="0.2">
      <c r="A22" s="211"/>
      <c r="B22" s="212"/>
      <c r="C22" s="213"/>
      <c r="D22" s="214"/>
      <c r="E22" s="213"/>
      <c r="F22" s="214"/>
      <c r="G22" s="213"/>
      <c r="H22" s="215"/>
      <c r="I22" s="214"/>
      <c r="J22" s="81"/>
    </row>
    <row r="23" spans="1:10" ht="25.15" customHeight="1" thickBot="1" x14ac:dyDescent="0.25">
      <c r="A23" s="211"/>
      <c r="B23" s="212"/>
      <c r="C23" s="213"/>
      <c r="D23" s="214"/>
      <c r="E23" s="213"/>
      <c r="F23" s="214"/>
      <c r="G23" s="246"/>
      <c r="H23" s="247"/>
      <c r="I23" s="248"/>
      <c r="J23" s="86"/>
    </row>
    <row r="24" spans="1:10" ht="25.15" customHeight="1" thickBot="1" x14ac:dyDescent="0.25">
      <c r="A24" s="230" t="s">
        <v>158</v>
      </c>
      <c r="B24" s="231"/>
      <c r="C24" s="231"/>
      <c r="D24" s="232"/>
      <c r="E24" s="255">
        <v>0.67</v>
      </c>
      <c r="F24" s="287"/>
      <c r="G24" s="252" t="s">
        <v>137</v>
      </c>
      <c r="H24" s="253"/>
      <c r="I24" s="254"/>
      <c r="J24" s="87">
        <f>SUM(J6:J23)</f>
        <v>0</v>
      </c>
    </row>
    <row r="25" spans="1:10" ht="25.15" customHeight="1" thickBot="1" x14ac:dyDescent="0.25">
      <c r="A25" s="224"/>
      <c r="B25" s="225"/>
      <c r="C25" s="225"/>
      <c r="D25" s="225"/>
      <c r="E25" s="225"/>
      <c r="F25" s="225"/>
      <c r="G25" s="226" t="s">
        <v>7</v>
      </c>
      <c r="H25" s="227"/>
      <c r="I25" s="227"/>
      <c r="J25" s="88">
        <f>SUM(E24*J24)</f>
        <v>0</v>
      </c>
    </row>
    <row r="26" spans="1:10" s="2" customFormat="1" ht="54.6" customHeight="1" x14ac:dyDescent="0.2">
      <c r="A26" s="148" t="s">
        <v>46</v>
      </c>
      <c r="B26" s="148"/>
      <c r="C26" s="148"/>
      <c r="D26" s="148"/>
      <c r="E26" s="148" t="s">
        <v>45</v>
      </c>
      <c r="F26" s="148"/>
      <c r="G26" s="221"/>
      <c r="H26" s="221" t="s">
        <v>58</v>
      </c>
      <c r="I26" s="221"/>
      <c r="J26" s="221"/>
    </row>
    <row r="27" spans="1:10" s="2" customFormat="1" ht="16.149999999999999" customHeight="1" x14ac:dyDescent="0.2">
      <c r="A27" s="222" t="s">
        <v>16</v>
      </c>
      <c r="B27" s="222"/>
      <c r="C27" s="222"/>
      <c r="D27" s="222"/>
      <c r="E27" s="223" t="s">
        <v>35</v>
      </c>
      <c r="F27" s="223"/>
      <c r="G27" s="223"/>
      <c r="H27" s="223" t="s">
        <v>17</v>
      </c>
      <c r="I27" s="223"/>
      <c r="J27" s="223"/>
    </row>
    <row r="28" spans="1:10" s="2" customFormat="1" ht="50.1" customHeight="1" thickBot="1" x14ac:dyDescent="0.25">
      <c r="A28" s="243"/>
      <c r="B28" s="244"/>
      <c r="C28" s="244"/>
      <c r="D28" s="245"/>
      <c r="E28" s="243"/>
      <c r="F28" s="244"/>
      <c r="G28" s="245"/>
      <c r="H28" s="243"/>
      <c r="I28" s="244"/>
      <c r="J28" s="245"/>
    </row>
    <row r="29" spans="1:10" s="2" customFormat="1" ht="20.100000000000001" customHeight="1" x14ac:dyDescent="0.2">
      <c r="A29" s="109" t="s">
        <v>4</v>
      </c>
      <c r="B29" s="110"/>
      <c r="C29" s="110"/>
      <c r="D29" s="110"/>
      <c r="E29" s="110" t="s">
        <v>0</v>
      </c>
      <c r="F29" s="110"/>
      <c r="G29" s="111" t="s">
        <v>1</v>
      </c>
      <c r="H29" s="111"/>
      <c r="I29" s="111" t="s">
        <v>3</v>
      </c>
      <c r="J29" s="112"/>
    </row>
    <row r="30" spans="1:10" s="2" customFormat="1" ht="25.15" customHeight="1" x14ac:dyDescent="0.2">
      <c r="A30" s="237"/>
      <c r="B30" s="238"/>
      <c r="C30" s="238"/>
      <c r="D30" s="238"/>
      <c r="E30" s="239"/>
      <c r="F30" s="239"/>
      <c r="G30" s="240"/>
      <c r="H30" s="240"/>
      <c r="I30" s="241"/>
      <c r="J30" s="242"/>
    </row>
    <row r="31" spans="1:10" s="2" customFormat="1" ht="25.15" customHeight="1" x14ac:dyDescent="0.2">
      <c r="A31" s="237"/>
      <c r="B31" s="238"/>
      <c r="C31" s="238"/>
      <c r="D31" s="238"/>
      <c r="E31" s="239"/>
      <c r="F31" s="239"/>
      <c r="G31" s="240"/>
      <c r="H31" s="240"/>
      <c r="I31" s="241"/>
      <c r="J31" s="242"/>
    </row>
    <row r="32" spans="1:10" s="2" customFormat="1" ht="25.15" customHeight="1" thickBot="1" x14ac:dyDescent="0.25">
      <c r="A32" s="249"/>
      <c r="B32" s="250"/>
      <c r="C32" s="250"/>
      <c r="D32" s="250"/>
      <c r="E32" s="251"/>
      <c r="F32" s="251"/>
      <c r="G32" s="233"/>
      <c r="H32" s="233"/>
      <c r="I32" s="234"/>
      <c r="J32" s="235"/>
    </row>
  </sheetData>
  <sheetProtection selectLockedCells="1"/>
  <mergeCells count="117">
    <mergeCell ref="E15:F15"/>
    <mergeCell ref="E16:F16"/>
    <mergeCell ref="G20:I20"/>
    <mergeCell ref="G21:I21"/>
    <mergeCell ref="E20:F20"/>
    <mergeCell ref="E21:F21"/>
    <mergeCell ref="E22:F22"/>
    <mergeCell ref="E23:F23"/>
    <mergeCell ref="G12:I12"/>
    <mergeCell ref="G13:I13"/>
    <mergeCell ref="G14:I14"/>
    <mergeCell ref="G15:I15"/>
    <mergeCell ref="E18:F18"/>
    <mergeCell ref="E19:F19"/>
    <mergeCell ref="G22:I22"/>
    <mergeCell ref="G23:I23"/>
    <mergeCell ref="A32:D32"/>
    <mergeCell ref="E32:F32"/>
    <mergeCell ref="A13:B13"/>
    <mergeCell ref="A15:B15"/>
    <mergeCell ref="A14:B14"/>
    <mergeCell ref="A16:B16"/>
    <mergeCell ref="C18:D18"/>
    <mergeCell ref="C19:D19"/>
    <mergeCell ref="C20:D20"/>
    <mergeCell ref="C21:D21"/>
    <mergeCell ref="C22:D22"/>
    <mergeCell ref="C13:D13"/>
    <mergeCell ref="C14:D14"/>
    <mergeCell ref="A17:B17"/>
    <mergeCell ref="A18:B18"/>
    <mergeCell ref="A19:B19"/>
    <mergeCell ref="A20:B20"/>
    <mergeCell ref="A24:D24"/>
    <mergeCell ref="G32:H32"/>
    <mergeCell ref="I32:J32"/>
    <mergeCell ref="A3:C3"/>
    <mergeCell ref="G3:H3"/>
    <mergeCell ref="D3:F3"/>
    <mergeCell ref="A4:C4"/>
    <mergeCell ref="D4:F4"/>
    <mergeCell ref="G4:H4"/>
    <mergeCell ref="A30:D30"/>
    <mergeCell ref="E30:F30"/>
    <mergeCell ref="G30:H30"/>
    <mergeCell ref="I30:J30"/>
    <mergeCell ref="A31:D31"/>
    <mergeCell ref="E31:F31"/>
    <mergeCell ref="G31:H31"/>
    <mergeCell ref="I31:J31"/>
    <mergeCell ref="A28:D28"/>
    <mergeCell ref="E28:G28"/>
    <mergeCell ref="H28:J28"/>
    <mergeCell ref="A29:D29"/>
    <mergeCell ref="E29:F29"/>
    <mergeCell ref="G29:H29"/>
    <mergeCell ref="A21:B21"/>
    <mergeCell ref="A22:B22"/>
    <mergeCell ref="C5:D5"/>
    <mergeCell ref="C6:D6"/>
    <mergeCell ref="C7:D7"/>
    <mergeCell ref="E6:F6"/>
    <mergeCell ref="E7:F7"/>
    <mergeCell ref="G6:I6"/>
    <mergeCell ref="G7:I7"/>
    <mergeCell ref="E17:F17"/>
    <mergeCell ref="A12:B12"/>
    <mergeCell ref="G16:I16"/>
    <mergeCell ref="G17:I17"/>
    <mergeCell ref="G18:I18"/>
    <mergeCell ref="G19:I19"/>
    <mergeCell ref="C12:D12"/>
    <mergeCell ref="C15:D15"/>
    <mergeCell ref="C16:D16"/>
    <mergeCell ref="C17:D17"/>
    <mergeCell ref="E10:F10"/>
    <mergeCell ref="E11:F11"/>
    <mergeCell ref="E12:F12"/>
    <mergeCell ref="E13:F13"/>
    <mergeCell ref="E14:F14"/>
    <mergeCell ref="I29:J29"/>
    <mergeCell ref="A26:D26"/>
    <mergeCell ref="E26:G26"/>
    <mergeCell ref="H26:J26"/>
    <mergeCell ref="A27:D27"/>
    <mergeCell ref="E27:G27"/>
    <mergeCell ref="H27:J27"/>
    <mergeCell ref="A23:B23"/>
    <mergeCell ref="A25:F25"/>
    <mergeCell ref="G25:I25"/>
    <mergeCell ref="C23:D23"/>
    <mergeCell ref="G24:I24"/>
    <mergeCell ref="E24:F24"/>
    <mergeCell ref="A1:G1"/>
    <mergeCell ref="A2:H2"/>
    <mergeCell ref="I2:J2"/>
    <mergeCell ref="I3:J3"/>
    <mergeCell ref="A5:B5"/>
    <mergeCell ref="A6:B6"/>
    <mergeCell ref="A7:B7"/>
    <mergeCell ref="A10:B10"/>
    <mergeCell ref="A11:B11"/>
    <mergeCell ref="C9:D9"/>
    <mergeCell ref="E9:F9"/>
    <mergeCell ref="G9:I9"/>
    <mergeCell ref="E8:F8"/>
    <mergeCell ref="G8:I8"/>
    <mergeCell ref="G10:I10"/>
    <mergeCell ref="G11:I11"/>
    <mergeCell ref="A8:B8"/>
    <mergeCell ref="A9:B9"/>
    <mergeCell ref="I4:J4"/>
    <mergeCell ref="C8:D8"/>
    <mergeCell ref="C10:D10"/>
    <mergeCell ref="C11:D11"/>
    <mergeCell ref="G5:I5"/>
    <mergeCell ref="E5:F5"/>
  </mergeCells>
  <printOptions horizontalCentered="1"/>
  <pageMargins left="0.5" right="0.5" top="0.75" bottom="0.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36"/>
  <sheetViews>
    <sheetView showGridLines="0" zoomScaleNormal="100" workbookViewId="0">
      <pane ySplit="3" topLeftCell="A16" activePane="bottomLeft" state="frozen"/>
      <selection activeCell="B1" sqref="B1:C1"/>
      <selection pane="bottomLeft" activeCell="D26" sqref="D26"/>
    </sheetView>
  </sheetViews>
  <sheetFormatPr defaultColWidth="9.28515625" defaultRowHeight="12.75" x14ac:dyDescent="0.2"/>
  <cols>
    <col min="1" max="1" width="8.7109375" style="78" customWidth="1"/>
    <col min="2" max="10" width="12.7109375" style="77" customWidth="1"/>
    <col min="11" max="16384" width="9.28515625" style="77"/>
  </cols>
  <sheetData>
    <row r="1" spans="1:10" ht="25.9" customHeight="1" x14ac:dyDescent="0.2">
      <c r="A1" s="174" t="s">
        <v>14</v>
      </c>
      <c r="B1" s="175"/>
      <c r="C1" s="175"/>
      <c r="D1" s="175"/>
      <c r="E1" s="175"/>
      <c r="F1" s="175"/>
      <c r="G1" s="175"/>
      <c r="H1" s="13" t="s">
        <v>54</v>
      </c>
      <c r="I1" s="14">
        <v>1</v>
      </c>
      <c r="J1" s="38" t="s">
        <v>11</v>
      </c>
    </row>
    <row r="2" spans="1:10" ht="24.95" customHeight="1" x14ac:dyDescent="0.2">
      <c r="A2" s="176" t="s">
        <v>56</v>
      </c>
      <c r="B2" s="177"/>
      <c r="C2" s="177"/>
      <c r="D2" s="177"/>
      <c r="E2" s="177"/>
      <c r="F2" s="177"/>
      <c r="G2" s="177"/>
      <c r="H2" s="177"/>
      <c r="I2" s="178"/>
      <c r="J2" s="179"/>
    </row>
    <row r="3" spans="1:10" x14ac:dyDescent="0.2">
      <c r="A3" s="125" t="s">
        <v>37</v>
      </c>
      <c r="B3" s="126"/>
      <c r="C3" s="126"/>
      <c r="D3" s="127"/>
      <c r="E3" s="125" t="s">
        <v>38</v>
      </c>
      <c r="F3" s="126"/>
      <c r="G3" s="126"/>
      <c r="H3" s="127"/>
      <c r="I3" s="128" t="s">
        <v>2</v>
      </c>
      <c r="J3" s="129"/>
    </row>
    <row r="4" spans="1:10" ht="40.15" customHeight="1" x14ac:dyDescent="0.2">
      <c r="A4" s="270" t="s">
        <v>64</v>
      </c>
      <c r="B4" s="271"/>
      <c r="C4" s="271"/>
      <c r="D4" s="272"/>
      <c r="E4" s="270" t="s">
        <v>70</v>
      </c>
      <c r="F4" s="271"/>
      <c r="G4" s="271"/>
      <c r="H4" s="272"/>
      <c r="I4" s="270" t="s">
        <v>61</v>
      </c>
      <c r="J4" s="272"/>
    </row>
    <row r="5" spans="1:10" x14ac:dyDescent="0.2">
      <c r="A5" s="125" t="s">
        <v>59</v>
      </c>
      <c r="B5" s="126"/>
      <c r="C5" s="126"/>
      <c r="D5" s="126"/>
      <c r="E5" s="126"/>
      <c r="F5" s="126"/>
      <c r="G5" s="126"/>
      <c r="H5" s="125" t="s">
        <v>125</v>
      </c>
      <c r="I5" s="126"/>
      <c r="J5" s="127"/>
    </row>
    <row r="6" spans="1:10" ht="20.100000000000001" customHeight="1" x14ac:dyDescent="0.2">
      <c r="A6" s="273" t="s">
        <v>65</v>
      </c>
      <c r="B6" s="274"/>
      <c r="C6" s="274"/>
      <c r="D6" s="274"/>
      <c r="E6" s="274"/>
      <c r="F6" s="274"/>
      <c r="G6" s="274"/>
      <c r="H6" s="79" t="s">
        <v>131</v>
      </c>
      <c r="I6" s="146" t="s">
        <v>124</v>
      </c>
      <c r="J6" s="146"/>
    </row>
    <row r="7" spans="1:10" ht="20.100000000000001" customHeight="1" x14ac:dyDescent="0.2">
      <c r="A7" s="275"/>
      <c r="B7" s="276"/>
      <c r="C7" s="276"/>
      <c r="D7" s="276"/>
      <c r="E7" s="276"/>
      <c r="F7" s="276"/>
      <c r="G7" s="276"/>
      <c r="H7" s="79"/>
      <c r="I7" s="146" t="s">
        <v>122</v>
      </c>
      <c r="J7" s="146"/>
    </row>
    <row r="8" spans="1:10" ht="20.100000000000001" customHeight="1" x14ac:dyDescent="0.2">
      <c r="A8" s="277"/>
      <c r="B8" s="278"/>
      <c r="C8" s="278"/>
      <c r="D8" s="278"/>
      <c r="E8" s="278"/>
      <c r="F8" s="278"/>
      <c r="G8" s="278"/>
      <c r="H8" s="79"/>
      <c r="I8" s="146" t="s">
        <v>123</v>
      </c>
      <c r="J8" s="146"/>
    </row>
    <row r="9" spans="1:10" ht="15" x14ac:dyDescent="0.2">
      <c r="A9" s="266" t="s">
        <v>19</v>
      </c>
      <c r="B9" s="266"/>
      <c r="C9" s="25">
        <v>1</v>
      </c>
      <c r="D9" s="25">
        <v>2</v>
      </c>
      <c r="E9" s="25">
        <v>3</v>
      </c>
      <c r="F9" s="25">
        <v>4</v>
      </c>
      <c r="G9" s="25">
        <v>5</v>
      </c>
      <c r="H9" s="25">
        <v>6</v>
      </c>
      <c r="I9" s="25">
        <v>7</v>
      </c>
      <c r="J9" s="26"/>
    </row>
    <row r="10" spans="1:10" ht="25.15" customHeight="1" x14ac:dyDescent="0.2">
      <c r="A10" s="267" t="s">
        <v>20</v>
      </c>
      <c r="B10" s="267"/>
      <c r="C10" s="27">
        <v>43317</v>
      </c>
      <c r="D10" s="27">
        <v>43318</v>
      </c>
      <c r="E10" s="27">
        <v>43319</v>
      </c>
      <c r="F10" s="27">
        <v>43320</v>
      </c>
      <c r="G10" s="27"/>
      <c r="H10" s="27"/>
      <c r="I10" s="28"/>
      <c r="J10" s="29"/>
    </row>
    <row r="11" spans="1:10" ht="25.15" customHeight="1" x14ac:dyDescent="0.2">
      <c r="A11" s="267" t="s">
        <v>27</v>
      </c>
      <c r="B11" s="267"/>
      <c r="C11" s="30">
        <v>0.58333333333333337</v>
      </c>
      <c r="D11" s="30"/>
      <c r="E11" s="30"/>
      <c r="F11" s="30">
        <v>0.45833333333333331</v>
      </c>
      <c r="G11" s="30"/>
      <c r="H11" s="30"/>
      <c r="I11" s="31"/>
      <c r="J11" s="29"/>
    </row>
    <row r="12" spans="1:10" ht="25.15" customHeight="1" x14ac:dyDescent="0.2">
      <c r="A12" s="267" t="s">
        <v>28</v>
      </c>
      <c r="B12" s="267"/>
      <c r="C12" s="32" t="s">
        <v>62</v>
      </c>
      <c r="D12" s="32"/>
      <c r="E12" s="32"/>
      <c r="F12" s="32" t="s">
        <v>63</v>
      </c>
      <c r="G12" s="32"/>
      <c r="H12" s="32"/>
      <c r="I12" s="33"/>
      <c r="J12" s="29"/>
    </row>
    <row r="13" spans="1:10" ht="25.15" customHeight="1" x14ac:dyDescent="0.2">
      <c r="A13" s="267" t="s">
        <v>21</v>
      </c>
      <c r="B13" s="267"/>
      <c r="C13" s="30">
        <v>0.70833333333333337</v>
      </c>
      <c r="D13" s="30"/>
      <c r="E13" s="30"/>
      <c r="F13" s="30">
        <v>0.66666666666666663</v>
      </c>
      <c r="G13" s="30"/>
      <c r="H13" s="30"/>
      <c r="I13" s="31"/>
      <c r="J13" s="29"/>
    </row>
    <row r="14" spans="1:10" ht="25.15" customHeight="1" x14ac:dyDescent="0.2">
      <c r="A14" s="267" t="s">
        <v>29</v>
      </c>
      <c r="B14" s="267"/>
      <c r="C14" s="32" t="s">
        <v>63</v>
      </c>
      <c r="D14" s="32"/>
      <c r="E14" s="32"/>
      <c r="F14" s="32" t="s">
        <v>62</v>
      </c>
      <c r="G14" s="32"/>
      <c r="H14" s="32"/>
      <c r="I14" s="33"/>
      <c r="J14" s="29"/>
    </row>
    <row r="15" spans="1:10" ht="15" x14ac:dyDescent="0.2">
      <c r="A15" s="266" t="s">
        <v>33</v>
      </c>
      <c r="B15" s="266"/>
      <c r="C15" s="180" t="s">
        <v>30</v>
      </c>
      <c r="D15" s="181"/>
      <c r="E15" s="181"/>
      <c r="F15" s="181"/>
      <c r="G15" s="181"/>
      <c r="H15" s="181"/>
      <c r="I15" s="182"/>
      <c r="J15" s="34" t="s">
        <v>8</v>
      </c>
    </row>
    <row r="16" spans="1:10" ht="25.15" customHeight="1" x14ac:dyDescent="0.2">
      <c r="A16" s="267" t="s">
        <v>26</v>
      </c>
      <c r="B16" s="267"/>
      <c r="C16" s="35">
        <v>170</v>
      </c>
      <c r="D16" s="35"/>
      <c r="E16" s="35"/>
      <c r="F16" s="35">
        <v>170</v>
      </c>
      <c r="G16" s="35"/>
      <c r="H16" s="35"/>
      <c r="I16" s="35"/>
      <c r="J16" s="80">
        <f>SUM(C16:I16)*C27</f>
        <v>195.49999999999997</v>
      </c>
    </row>
    <row r="17" spans="1:10" ht="25.15" customHeight="1" x14ac:dyDescent="0.2">
      <c r="A17" s="268" t="s">
        <v>22</v>
      </c>
      <c r="B17" s="269"/>
      <c r="C17" s="36"/>
      <c r="D17" s="36"/>
      <c r="E17" s="36"/>
      <c r="F17" s="36"/>
      <c r="G17" s="36"/>
      <c r="H17" s="36"/>
      <c r="I17" s="36"/>
      <c r="J17" s="80">
        <f>SUM(C17:I17)</f>
        <v>0</v>
      </c>
    </row>
    <row r="18" spans="1:10" ht="25.15" customHeight="1" x14ac:dyDescent="0.2">
      <c r="A18" s="267" t="s">
        <v>23</v>
      </c>
      <c r="B18" s="267"/>
      <c r="C18" s="36"/>
      <c r="D18" s="36"/>
      <c r="E18" s="36"/>
      <c r="F18" s="36"/>
      <c r="G18" s="36"/>
      <c r="H18" s="36"/>
      <c r="I18" s="36"/>
      <c r="J18" s="80">
        <f t="shared" ref="J18:J26" si="0">SUM(C18:I18)</f>
        <v>0</v>
      </c>
    </row>
    <row r="19" spans="1:10" ht="25.15" customHeight="1" x14ac:dyDescent="0.2">
      <c r="A19" s="267" t="s">
        <v>25</v>
      </c>
      <c r="B19" s="267"/>
      <c r="C19" s="36"/>
      <c r="D19" s="36"/>
      <c r="E19" s="36"/>
      <c r="F19" s="36"/>
      <c r="G19" s="36"/>
      <c r="H19" s="36"/>
      <c r="I19" s="36"/>
      <c r="J19" s="80">
        <f t="shared" si="0"/>
        <v>0</v>
      </c>
    </row>
    <row r="20" spans="1:10" ht="25.15" customHeight="1" x14ac:dyDescent="0.2">
      <c r="A20" s="267" t="s">
        <v>24</v>
      </c>
      <c r="B20" s="267"/>
      <c r="C20" s="36">
        <v>10</v>
      </c>
      <c r="D20" s="36">
        <v>10</v>
      </c>
      <c r="E20" s="36">
        <v>10</v>
      </c>
      <c r="F20" s="36"/>
      <c r="G20" s="36"/>
      <c r="H20" s="36"/>
      <c r="I20" s="36"/>
      <c r="J20" s="80">
        <f t="shared" si="0"/>
        <v>30</v>
      </c>
    </row>
    <row r="21" spans="1:10" ht="25.15" customHeight="1" x14ac:dyDescent="0.2">
      <c r="A21" s="267" t="s">
        <v>6</v>
      </c>
      <c r="B21" s="267"/>
      <c r="C21" s="36">
        <v>137</v>
      </c>
      <c r="D21" s="36">
        <v>137</v>
      </c>
      <c r="E21" s="36">
        <v>137</v>
      </c>
      <c r="F21" s="36"/>
      <c r="G21" s="36"/>
      <c r="H21" s="36"/>
      <c r="I21" s="36"/>
      <c r="J21" s="80">
        <f t="shared" si="0"/>
        <v>411</v>
      </c>
    </row>
    <row r="22" spans="1:10" ht="25.15" customHeight="1" x14ac:dyDescent="0.2">
      <c r="A22" s="267" t="s">
        <v>12</v>
      </c>
      <c r="B22" s="267"/>
      <c r="C22" s="36">
        <v>44.25</v>
      </c>
      <c r="D22" s="36">
        <v>59</v>
      </c>
      <c r="E22" s="36">
        <v>59</v>
      </c>
      <c r="F22" s="36">
        <v>44.25</v>
      </c>
      <c r="G22" s="36"/>
      <c r="H22" s="36"/>
      <c r="I22" s="36"/>
      <c r="J22" s="80">
        <f>SUM(C22:I22)</f>
        <v>206.5</v>
      </c>
    </row>
    <row r="23" spans="1:10" ht="25.15" customHeight="1" x14ac:dyDescent="0.2">
      <c r="A23" s="267" t="s">
        <v>121</v>
      </c>
      <c r="B23" s="267"/>
      <c r="C23" s="36">
        <v>225</v>
      </c>
      <c r="D23" s="36"/>
      <c r="E23" s="36"/>
      <c r="F23" s="36"/>
      <c r="G23" s="36"/>
      <c r="H23" s="36"/>
      <c r="I23" s="36"/>
      <c r="J23" s="80">
        <f t="shared" si="0"/>
        <v>225</v>
      </c>
    </row>
    <row r="24" spans="1:10" ht="25.15" customHeight="1" x14ac:dyDescent="0.2">
      <c r="A24" s="260"/>
      <c r="B24" s="260"/>
      <c r="C24" s="36"/>
      <c r="D24" s="36"/>
      <c r="E24" s="36"/>
      <c r="F24" s="36"/>
      <c r="G24" s="36"/>
      <c r="H24" s="36"/>
      <c r="I24" s="36"/>
      <c r="J24" s="80">
        <f t="shared" si="0"/>
        <v>0</v>
      </c>
    </row>
    <row r="25" spans="1:10" ht="25.15" customHeight="1" x14ac:dyDescent="0.2">
      <c r="A25" s="260"/>
      <c r="B25" s="260"/>
      <c r="C25" s="36"/>
      <c r="D25" s="36"/>
      <c r="E25" s="36"/>
      <c r="F25" s="36"/>
      <c r="G25" s="36"/>
      <c r="H25" s="36"/>
      <c r="I25" s="36"/>
      <c r="J25" s="80">
        <f t="shared" si="0"/>
        <v>0</v>
      </c>
    </row>
    <row r="26" spans="1:10" ht="25.15" customHeight="1" x14ac:dyDescent="0.2">
      <c r="A26" s="260"/>
      <c r="B26" s="260"/>
      <c r="C26" s="36"/>
      <c r="D26" s="36"/>
      <c r="E26" s="36"/>
      <c r="F26" s="36"/>
      <c r="G26" s="36"/>
      <c r="H26" s="36"/>
      <c r="I26" s="36"/>
      <c r="J26" s="80">
        <f t="shared" si="0"/>
        <v>0</v>
      </c>
    </row>
    <row r="27" spans="1:10" ht="25.15" customHeight="1" x14ac:dyDescent="0.2">
      <c r="A27" s="150" t="s">
        <v>157</v>
      </c>
      <c r="B27" s="151"/>
      <c r="C27" s="6">
        <v>0.57499999999999996</v>
      </c>
      <c r="D27" s="168" t="s">
        <v>32</v>
      </c>
      <c r="E27" s="169"/>
      <c r="F27" s="169"/>
      <c r="G27" s="170"/>
      <c r="H27" s="261" t="s">
        <v>31</v>
      </c>
      <c r="I27" s="262"/>
      <c r="J27" s="37">
        <v>200</v>
      </c>
    </row>
    <row r="28" spans="1:10" ht="25.15" customHeight="1" x14ac:dyDescent="0.2">
      <c r="A28" s="263" t="s">
        <v>132</v>
      </c>
      <c r="B28" s="263"/>
      <c r="C28" s="263"/>
      <c r="D28" s="263"/>
      <c r="E28" s="263"/>
      <c r="F28" s="263"/>
      <c r="G28" s="264" t="s">
        <v>39</v>
      </c>
      <c r="H28" s="264"/>
      <c r="I28" s="264"/>
      <c r="J28" s="37">
        <v>636</v>
      </c>
    </row>
    <row r="29" spans="1:10" ht="25.15" customHeight="1" x14ac:dyDescent="0.2">
      <c r="A29" s="263"/>
      <c r="B29" s="263"/>
      <c r="C29" s="263"/>
      <c r="D29" s="263"/>
      <c r="E29" s="263"/>
      <c r="F29" s="263"/>
      <c r="G29" s="265" t="s">
        <v>7</v>
      </c>
      <c r="H29" s="265"/>
      <c r="I29" s="265"/>
      <c r="J29" s="39">
        <f>SUM(J16:J26)-J27-J28</f>
        <v>232</v>
      </c>
    </row>
    <row r="30" spans="1:10" ht="54.6" customHeight="1" x14ac:dyDescent="0.2">
      <c r="A30" s="148" t="s">
        <v>46</v>
      </c>
      <c r="B30" s="148"/>
      <c r="C30" s="148"/>
      <c r="D30" s="148"/>
      <c r="E30" s="148" t="s">
        <v>45</v>
      </c>
      <c r="F30" s="148"/>
      <c r="G30" s="148"/>
      <c r="H30" s="148" t="s">
        <v>58</v>
      </c>
      <c r="I30" s="148"/>
      <c r="J30" s="148"/>
    </row>
    <row r="31" spans="1:10" ht="16.149999999999999" customHeight="1" x14ac:dyDescent="0.2">
      <c r="A31" s="156" t="s">
        <v>16</v>
      </c>
      <c r="B31" s="156"/>
      <c r="C31" s="156"/>
      <c r="D31" s="156"/>
      <c r="E31" s="163" t="s">
        <v>35</v>
      </c>
      <c r="F31" s="163"/>
      <c r="G31" s="163"/>
      <c r="H31" s="163" t="s">
        <v>17</v>
      </c>
      <c r="I31" s="163"/>
      <c r="J31" s="163"/>
    </row>
    <row r="32" spans="1:10" ht="50.1" customHeight="1" thickBot="1" x14ac:dyDescent="0.25">
      <c r="A32" s="160"/>
      <c r="B32" s="161"/>
      <c r="C32" s="161"/>
      <c r="D32" s="162"/>
      <c r="E32" s="160"/>
      <c r="F32" s="161"/>
      <c r="G32" s="162"/>
      <c r="H32" s="160"/>
      <c r="I32" s="161"/>
      <c r="J32" s="162"/>
    </row>
    <row r="33" spans="1:10" ht="20.100000000000001" customHeight="1" x14ac:dyDescent="0.2">
      <c r="A33" s="256" t="s">
        <v>4</v>
      </c>
      <c r="B33" s="257"/>
      <c r="C33" s="257"/>
      <c r="D33" s="257"/>
      <c r="E33" s="257" t="s">
        <v>0</v>
      </c>
      <c r="F33" s="257"/>
      <c r="G33" s="258" t="s">
        <v>1</v>
      </c>
      <c r="H33" s="258"/>
      <c r="I33" s="258" t="s">
        <v>3</v>
      </c>
      <c r="J33" s="259"/>
    </row>
    <row r="34" spans="1:10" ht="25.15" customHeight="1" x14ac:dyDescent="0.2">
      <c r="A34" s="113"/>
      <c r="B34" s="114"/>
      <c r="C34" s="114"/>
      <c r="D34" s="114"/>
      <c r="E34" s="115"/>
      <c r="F34" s="115"/>
      <c r="G34" s="116"/>
      <c r="H34" s="116"/>
      <c r="I34" s="117"/>
      <c r="J34" s="118"/>
    </row>
    <row r="35" spans="1:10" ht="25.15" customHeight="1" x14ac:dyDescent="0.2">
      <c r="A35" s="113"/>
      <c r="B35" s="114"/>
      <c r="C35" s="114"/>
      <c r="D35" s="114"/>
      <c r="E35" s="115"/>
      <c r="F35" s="115"/>
      <c r="G35" s="116"/>
      <c r="H35" s="116"/>
      <c r="I35" s="117"/>
      <c r="J35" s="118"/>
    </row>
    <row r="36" spans="1:10" ht="25.15" customHeight="1" thickBot="1" x14ac:dyDescent="0.25">
      <c r="A36" s="103"/>
      <c r="B36" s="104"/>
      <c r="C36" s="104"/>
      <c r="D36" s="104"/>
      <c r="E36" s="105"/>
      <c r="F36" s="105"/>
      <c r="G36" s="106"/>
      <c r="H36" s="106"/>
      <c r="I36" s="107"/>
      <c r="J36" s="108"/>
    </row>
  </sheetData>
  <sheetProtection sheet="1" objects="1" scenarios="1" selectLockedCells="1" selectUnlockedCells="1"/>
  <mergeCells count="65">
    <mergeCell ref="A1:G1"/>
    <mergeCell ref="A2:H2"/>
    <mergeCell ref="I2:J2"/>
    <mergeCell ref="A3:D3"/>
    <mergeCell ref="E3:H3"/>
    <mergeCell ref="I3:J3"/>
    <mergeCell ref="A14:B14"/>
    <mergeCell ref="A4:D4"/>
    <mergeCell ref="E4:H4"/>
    <mergeCell ref="I4:J4"/>
    <mergeCell ref="A5:G5"/>
    <mergeCell ref="H5:J5"/>
    <mergeCell ref="A6:G8"/>
    <mergeCell ref="I6:J6"/>
    <mergeCell ref="I7:J7"/>
    <mergeCell ref="I8:J8"/>
    <mergeCell ref="A9:B9"/>
    <mergeCell ref="A10:B10"/>
    <mergeCell ref="A11:B11"/>
    <mergeCell ref="A12:B12"/>
    <mergeCell ref="A13:B13"/>
    <mergeCell ref="A25:B25"/>
    <mergeCell ref="A15:B15"/>
    <mergeCell ref="C15:I15"/>
    <mergeCell ref="A16:B16"/>
    <mergeCell ref="A17:B17"/>
    <mergeCell ref="A18:B18"/>
    <mergeCell ref="A19:B19"/>
    <mergeCell ref="A20:B20"/>
    <mergeCell ref="A21:B21"/>
    <mergeCell ref="A22:B22"/>
    <mergeCell ref="A23:B23"/>
    <mergeCell ref="A24:B24"/>
    <mergeCell ref="A26:B26"/>
    <mergeCell ref="A27:B27"/>
    <mergeCell ref="D27:G27"/>
    <mergeCell ref="H27:I27"/>
    <mergeCell ref="A28:F29"/>
    <mergeCell ref="G28:I28"/>
    <mergeCell ref="G29:I29"/>
    <mergeCell ref="A30:D30"/>
    <mergeCell ref="E30:G30"/>
    <mergeCell ref="H30:J30"/>
    <mergeCell ref="A31:D31"/>
    <mergeCell ref="E31:G31"/>
    <mergeCell ref="H31:J31"/>
    <mergeCell ref="A32:D32"/>
    <mergeCell ref="E32:G32"/>
    <mergeCell ref="H32:J32"/>
    <mergeCell ref="A33:D33"/>
    <mergeCell ref="E33:F33"/>
    <mergeCell ref="G33:H33"/>
    <mergeCell ref="I33:J33"/>
    <mergeCell ref="A36:D36"/>
    <mergeCell ref="E36:F36"/>
    <mergeCell ref="G36:H36"/>
    <mergeCell ref="I36:J36"/>
    <mergeCell ref="A34:D34"/>
    <mergeCell ref="E34:F34"/>
    <mergeCell ref="G34:H34"/>
    <mergeCell ref="I34:J34"/>
    <mergeCell ref="A35:D35"/>
    <mergeCell ref="E35:F35"/>
    <mergeCell ref="G35:H35"/>
    <mergeCell ref="I35:J35"/>
  </mergeCells>
  <printOptions horizontalCentered="1"/>
  <pageMargins left="0.5" right="0.5" top="0.75" bottom="0.5" header="0.3" footer="0.3"/>
  <pageSetup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36"/>
  <sheetViews>
    <sheetView showGridLines="0" zoomScaleNormal="100" workbookViewId="0">
      <pane ySplit="3" topLeftCell="A19" activePane="bottomLeft" state="frozen"/>
      <selection activeCell="B1" sqref="B1:C1"/>
      <selection pane="bottomLeft" activeCell="C25" sqref="C25"/>
    </sheetView>
  </sheetViews>
  <sheetFormatPr defaultColWidth="9.28515625" defaultRowHeight="12.75" x14ac:dyDescent="0.2"/>
  <cols>
    <col min="1" max="1" width="8.7109375" style="78" customWidth="1"/>
    <col min="2" max="10" width="12.7109375" style="77" customWidth="1"/>
    <col min="11" max="16384" width="9.28515625" style="77"/>
  </cols>
  <sheetData>
    <row r="1" spans="1:10" ht="25.9" customHeight="1" x14ac:dyDescent="0.2">
      <c r="A1" s="174" t="s">
        <v>14</v>
      </c>
      <c r="B1" s="175"/>
      <c r="C1" s="175"/>
      <c r="D1" s="175"/>
      <c r="E1" s="175"/>
      <c r="F1" s="175"/>
      <c r="G1" s="175"/>
      <c r="H1" s="13" t="s">
        <v>54</v>
      </c>
      <c r="I1" s="14">
        <v>1</v>
      </c>
      <c r="J1" s="38" t="s">
        <v>11</v>
      </c>
    </row>
    <row r="2" spans="1:10" ht="24.95" customHeight="1" x14ac:dyDescent="0.2">
      <c r="A2" s="176" t="s">
        <v>56</v>
      </c>
      <c r="B2" s="177"/>
      <c r="C2" s="177"/>
      <c r="D2" s="177"/>
      <c r="E2" s="177"/>
      <c r="F2" s="177"/>
      <c r="G2" s="177"/>
      <c r="H2" s="177"/>
      <c r="I2" s="178"/>
      <c r="J2" s="179"/>
    </row>
    <row r="3" spans="1:10" x14ac:dyDescent="0.2">
      <c r="A3" s="125" t="s">
        <v>37</v>
      </c>
      <c r="B3" s="126"/>
      <c r="C3" s="126"/>
      <c r="D3" s="127"/>
      <c r="E3" s="125" t="s">
        <v>38</v>
      </c>
      <c r="F3" s="126"/>
      <c r="G3" s="126"/>
      <c r="H3" s="127"/>
      <c r="I3" s="128" t="s">
        <v>2</v>
      </c>
      <c r="J3" s="129"/>
    </row>
    <row r="4" spans="1:10" ht="40.15" customHeight="1" x14ac:dyDescent="0.2">
      <c r="A4" s="270" t="s">
        <v>71</v>
      </c>
      <c r="B4" s="271"/>
      <c r="C4" s="271"/>
      <c r="D4" s="272"/>
      <c r="E4" s="270" t="s">
        <v>70</v>
      </c>
      <c r="F4" s="271"/>
      <c r="G4" s="271"/>
      <c r="H4" s="272"/>
      <c r="I4" s="270" t="s">
        <v>72</v>
      </c>
      <c r="J4" s="272"/>
    </row>
    <row r="5" spans="1:10" x14ac:dyDescent="0.2">
      <c r="A5" s="125" t="s">
        <v>59</v>
      </c>
      <c r="B5" s="126"/>
      <c r="C5" s="126"/>
      <c r="D5" s="126"/>
      <c r="E5" s="126"/>
      <c r="F5" s="126"/>
      <c r="G5" s="126"/>
      <c r="H5" s="125" t="s">
        <v>125</v>
      </c>
      <c r="I5" s="126"/>
      <c r="J5" s="127"/>
    </row>
    <row r="6" spans="1:10" ht="20.100000000000001" customHeight="1" x14ac:dyDescent="0.2">
      <c r="A6" s="273" t="s">
        <v>69</v>
      </c>
      <c r="B6" s="274"/>
      <c r="C6" s="274"/>
      <c r="D6" s="274"/>
      <c r="E6" s="274"/>
      <c r="F6" s="274"/>
      <c r="G6" s="274"/>
      <c r="H6" s="79" t="s">
        <v>131</v>
      </c>
      <c r="I6" s="146" t="s">
        <v>124</v>
      </c>
      <c r="J6" s="146"/>
    </row>
    <row r="7" spans="1:10" ht="20.100000000000001" customHeight="1" x14ac:dyDescent="0.2">
      <c r="A7" s="275"/>
      <c r="B7" s="276"/>
      <c r="C7" s="276"/>
      <c r="D7" s="276"/>
      <c r="E7" s="276"/>
      <c r="F7" s="276"/>
      <c r="G7" s="276"/>
      <c r="H7" s="79"/>
      <c r="I7" s="146" t="s">
        <v>122</v>
      </c>
      <c r="J7" s="146"/>
    </row>
    <row r="8" spans="1:10" ht="20.100000000000001" customHeight="1" x14ac:dyDescent="0.2">
      <c r="A8" s="277"/>
      <c r="B8" s="278"/>
      <c r="C8" s="278"/>
      <c r="D8" s="278"/>
      <c r="E8" s="278"/>
      <c r="F8" s="278"/>
      <c r="G8" s="278"/>
      <c r="H8" s="79"/>
      <c r="I8" s="146" t="s">
        <v>123</v>
      </c>
      <c r="J8" s="146"/>
    </row>
    <row r="9" spans="1:10" ht="15" x14ac:dyDescent="0.2">
      <c r="A9" s="266" t="s">
        <v>19</v>
      </c>
      <c r="B9" s="266"/>
      <c r="C9" s="25">
        <v>1</v>
      </c>
      <c r="D9" s="25">
        <v>2</v>
      </c>
      <c r="E9" s="25">
        <v>3</v>
      </c>
      <c r="F9" s="25">
        <v>4</v>
      </c>
      <c r="G9" s="25">
        <v>5</v>
      </c>
      <c r="H9" s="25">
        <v>6</v>
      </c>
      <c r="I9" s="25">
        <v>7</v>
      </c>
      <c r="J9" s="26"/>
    </row>
    <row r="10" spans="1:10" ht="25.15" customHeight="1" x14ac:dyDescent="0.2">
      <c r="A10" s="267" t="s">
        <v>20</v>
      </c>
      <c r="B10" s="267"/>
      <c r="C10" s="27">
        <v>43051</v>
      </c>
      <c r="D10" s="27">
        <v>43052</v>
      </c>
      <c r="E10" s="27">
        <v>43053</v>
      </c>
      <c r="F10" s="27"/>
      <c r="G10" s="27"/>
      <c r="H10" s="27"/>
      <c r="I10" s="28"/>
      <c r="J10" s="29"/>
    </row>
    <row r="11" spans="1:10" ht="25.15" customHeight="1" x14ac:dyDescent="0.2">
      <c r="A11" s="267" t="s">
        <v>27</v>
      </c>
      <c r="B11" s="267"/>
      <c r="C11" s="30">
        <v>0.375</v>
      </c>
      <c r="D11" s="30"/>
      <c r="E11" s="30">
        <v>0.45833333333333331</v>
      </c>
      <c r="F11" s="30"/>
      <c r="G11" s="30"/>
      <c r="H11" s="30"/>
      <c r="I11" s="31"/>
      <c r="J11" s="29"/>
    </row>
    <row r="12" spans="1:10" ht="25.15" customHeight="1" x14ac:dyDescent="0.2">
      <c r="A12" s="267" t="s">
        <v>28</v>
      </c>
      <c r="B12" s="267"/>
      <c r="C12" s="32" t="s">
        <v>62</v>
      </c>
      <c r="D12" s="32"/>
      <c r="E12" s="32" t="s">
        <v>68</v>
      </c>
      <c r="F12" s="32"/>
      <c r="G12" s="32"/>
      <c r="H12" s="32"/>
      <c r="I12" s="33"/>
      <c r="J12" s="29"/>
    </row>
    <row r="13" spans="1:10" ht="25.15" customHeight="1" x14ac:dyDescent="0.2">
      <c r="A13" s="267" t="s">
        <v>21</v>
      </c>
      <c r="B13" s="267"/>
      <c r="C13" s="30">
        <v>0.45833333333333331</v>
      </c>
      <c r="D13" s="30"/>
      <c r="E13" s="30">
        <v>0.54166666666666663</v>
      </c>
      <c r="F13" s="30"/>
      <c r="G13" s="30"/>
      <c r="H13" s="30"/>
      <c r="I13" s="31"/>
      <c r="J13" s="29"/>
    </row>
    <row r="14" spans="1:10" ht="25.15" customHeight="1" x14ac:dyDescent="0.2">
      <c r="A14" s="267" t="s">
        <v>29</v>
      </c>
      <c r="B14" s="267"/>
      <c r="C14" s="32" t="s">
        <v>68</v>
      </c>
      <c r="D14" s="32"/>
      <c r="E14" s="32" t="s">
        <v>66</v>
      </c>
      <c r="F14" s="32"/>
      <c r="G14" s="32"/>
      <c r="H14" s="32"/>
      <c r="I14" s="33"/>
      <c r="J14" s="29"/>
    </row>
    <row r="15" spans="1:10" ht="15" x14ac:dyDescent="0.2">
      <c r="A15" s="266" t="s">
        <v>33</v>
      </c>
      <c r="B15" s="266"/>
      <c r="C15" s="180" t="s">
        <v>30</v>
      </c>
      <c r="D15" s="181"/>
      <c r="E15" s="181"/>
      <c r="F15" s="181"/>
      <c r="G15" s="181"/>
      <c r="H15" s="181"/>
      <c r="I15" s="182"/>
      <c r="J15" s="34" t="s">
        <v>8</v>
      </c>
    </row>
    <row r="16" spans="1:10" ht="25.15" customHeight="1" x14ac:dyDescent="0.2">
      <c r="A16" s="267" t="s">
        <v>26</v>
      </c>
      <c r="B16" s="267"/>
      <c r="C16" s="35">
        <v>108</v>
      </c>
      <c r="D16" s="35"/>
      <c r="E16" s="35">
        <v>108</v>
      </c>
      <c r="F16" s="35"/>
      <c r="G16" s="35"/>
      <c r="H16" s="35"/>
      <c r="I16" s="35"/>
      <c r="J16" s="80">
        <f>SUM(C16:I16)*C27</f>
        <v>124.19999999999999</v>
      </c>
    </row>
    <row r="17" spans="1:10" ht="25.15" customHeight="1" x14ac:dyDescent="0.2">
      <c r="A17" s="268" t="s">
        <v>22</v>
      </c>
      <c r="B17" s="269"/>
      <c r="C17" s="36"/>
      <c r="D17" s="36"/>
      <c r="E17" s="36"/>
      <c r="F17" s="36"/>
      <c r="G17" s="36"/>
      <c r="H17" s="36"/>
      <c r="I17" s="36"/>
      <c r="J17" s="80">
        <f>SUM(C17:I17)</f>
        <v>0</v>
      </c>
    </row>
    <row r="18" spans="1:10" ht="25.15" customHeight="1" x14ac:dyDescent="0.2">
      <c r="A18" s="267" t="s">
        <v>23</v>
      </c>
      <c r="B18" s="267"/>
      <c r="C18" s="36"/>
      <c r="D18" s="36"/>
      <c r="E18" s="36"/>
      <c r="F18" s="36"/>
      <c r="G18" s="36"/>
      <c r="H18" s="36"/>
      <c r="I18" s="36"/>
      <c r="J18" s="80">
        <f t="shared" ref="J18:J26" si="0">SUM(C18:I18)</f>
        <v>0</v>
      </c>
    </row>
    <row r="19" spans="1:10" ht="25.15" customHeight="1" x14ac:dyDescent="0.2">
      <c r="A19" s="267" t="s">
        <v>25</v>
      </c>
      <c r="B19" s="267"/>
      <c r="C19" s="36"/>
      <c r="D19" s="36"/>
      <c r="E19" s="36"/>
      <c r="F19" s="36"/>
      <c r="G19" s="36"/>
      <c r="H19" s="36"/>
      <c r="I19" s="36"/>
      <c r="J19" s="80">
        <f t="shared" si="0"/>
        <v>0</v>
      </c>
    </row>
    <row r="20" spans="1:10" ht="25.15" customHeight="1" x14ac:dyDescent="0.2">
      <c r="A20" s="267" t="s">
        <v>24</v>
      </c>
      <c r="B20" s="267"/>
      <c r="C20" s="36"/>
      <c r="D20" s="36"/>
      <c r="E20" s="36"/>
      <c r="F20" s="36"/>
      <c r="G20" s="36"/>
      <c r="H20" s="36"/>
      <c r="I20" s="36"/>
      <c r="J20" s="80">
        <f t="shared" si="0"/>
        <v>0</v>
      </c>
    </row>
    <row r="21" spans="1:10" ht="25.15" customHeight="1" x14ac:dyDescent="0.2">
      <c r="A21" s="267" t="s">
        <v>6</v>
      </c>
      <c r="B21" s="267"/>
      <c r="C21" s="36">
        <v>290.22000000000003</v>
      </c>
      <c r="D21" s="36">
        <v>290.22000000000003</v>
      </c>
      <c r="E21" s="36"/>
      <c r="F21" s="36"/>
      <c r="G21" s="36"/>
      <c r="H21" s="36"/>
      <c r="I21" s="36"/>
      <c r="J21" s="80">
        <f t="shared" si="0"/>
        <v>580.44000000000005</v>
      </c>
    </row>
    <row r="22" spans="1:10" ht="25.15" customHeight="1" x14ac:dyDescent="0.2">
      <c r="A22" s="267" t="s">
        <v>12</v>
      </c>
      <c r="B22" s="267"/>
      <c r="C22" s="36"/>
      <c r="D22" s="36"/>
      <c r="E22" s="36"/>
      <c r="F22" s="36"/>
      <c r="G22" s="36"/>
      <c r="H22" s="36"/>
      <c r="I22" s="36"/>
      <c r="J22" s="80">
        <f>SUM(C22:I22)</f>
        <v>0</v>
      </c>
    </row>
    <row r="23" spans="1:10" ht="25.15" customHeight="1" x14ac:dyDescent="0.2">
      <c r="A23" s="267" t="s">
        <v>121</v>
      </c>
      <c r="B23" s="267"/>
      <c r="C23" s="36">
        <v>225</v>
      </c>
      <c r="D23" s="36"/>
      <c r="E23" s="36"/>
      <c r="F23" s="36"/>
      <c r="G23" s="36"/>
      <c r="H23" s="36"/>
      <c r="I23" s="36"/>
      <c r="J23" s="80">
        <f t="shared" si="0"/>
        <v>225</v>
      </c>
    </row>
    <row r="24" spans="1:10" ht="25.15" customHeight="1" x14ac:dyDescent="0.2">
      <c r="A24" s="260"/>
      <c r="B24" s="260"/>
      <c r="C24" s="36"/>
      <c r="D24" s="36"/>
      <c r="E24" s="36"/>
      <c r="F24" s="36"/>
      <c r="G24" s="36"/>
      <c r="H24" s="36"/>
      <c r="I24" s="36"/>
      <c r="J24" s="80">
        <f t="shared" si="0"/>
        <v>0</v>
      </c>
    </row>
    <row r="25" spans="1:10" ht="25.15" customHeight="1" x14ac:dyDescent="0.2">
      <c r="A25" s="260"/>
      <c r="B25" s="260"/>
      <c r="C25" s="36"/>
      <c r="D25" s="36"/>
      <c r="E25" s="36"/>
      <c r="F25" s="36"/>
      <c r="G25" s="36"/>
      <c r="H25" s="36"/>
      <c r="I25" s="36"/>
      <c r="J25" s="80">
        <f t="shared" si="0"/>
        <v>0</v>
      </c>
    </row>
    <row r="26" spans="1:10" ht="25.15" customHeight="1" x14ac:dyDescent="0.2">
      <c r="A26" s="260"/>
      <c r="B26" s="260"/>
      <c r="C26" s="36"/>
      <c r="D26" s="36"/>
      <c r="E26" s="36"/>
      <c r="F26" s="36"/>
      <c r="G26" s="36"/>
      <c r="H26" s="36"/>
      <c r="I26" s="36"/>
      <c r="J26" s="80">
        <f t="shared" si="0"/>
        <v>0</v>
      </c>
    </row>
    <row r="27" spans="1:10" ht="25.15" customHeight="1" x14ac:dyDescent="0.2">
      <c r="A27" s="150" t="s">
        <v>157</v>
      </c>
      <c r="B27" s="151"/>
      <c r="C27" s="6">
        <v>0.57499999999999996</v>
      </c>
      <c r="D27" s="168" t="s">
        <v>32</v>
      </c>
      <c r="E27" s="169"/>
      <c r="F27" s="169"/>
      <c r="G27" s="170"/>
      <c r="H27" s="261" t="s">
        <v>31</v>
      </c>
      <c r="I27" s="262"/>
      <c r="J27" s="37">
        <v>0</v>
      </c>
    </row>
    <row r="28" spans="1:10" ht="25.15" customHeight="1" x14ac:dyDescent="0.2">
      <c r="A28" s="263" t="s">
        <v>67</v>
      </c>
      <c r="B28" s="263"/>
      <c r="C28" s="263"/>
      <c r="D28" s="263"/>
      <c r="E28" s="263"/>
      <c r="F28" s="263"/>
      <c r="G28" s="264" t="s">
        <v>39</v>
      </c>
      <c r="H28" s="264"/>
      <c r="I28" s="264"/>
      <c r="J28" s="37">
        <v>805.44</v>
      </c>
    </row>
    <row r="29" spans="1:10" ht="25.15" customHeight="1" x14ac:dyDescent="0.2">
      <c r="A29" s="263"/>
      <c r="B29" s="263"/>
      <c r="C29" s="263"/>
      <c r="D29" s="263"/>
      <c r="E29" s="263"/>
      <c r="F29" s="263"/>
      <c r="G29" s="265" t="s">
        <v>7</v>
      </c>
      <c r="H29" s="265"/>
      <c r="I29" s="265"/>
      <c r="J29" s="39">
        <f>SUM(J16:J26)-J27-J28</f>
        <v>124.20000000000005</v>
      </c>
    </row>
    <row r="30" spans="1:10" ht="54.6" customHeight="1" x14ac:dyDescent="0.2">
      <c r="A30" s="148" t="s">
        <v>46</v>
      </c>
      <c r="B30" s="148"/>
      <c r="C30" s="148"/>
      <c r="D30" s="148"/>
      <c r="E30" s="148" t="s">
        <v>45</v>
      </c>
      <c r="F30" s="148"/>
      <c r="G30" s="148"/>
      <c r="H30" s="148" t="s">
        <v>58</v>
      </c>
      <c r="I30" s="148"/>
      <c r="J30" s="148"/>
    </row>
    <row r="31" spans="1:10" ht="16.149999999999999" customHeight="1" x14ac:dyDescent="0.2">
      <c r="A31" s="156" t="s">
        <v>16</v>
      </c>
      <c r="B31" s="156"/>
      <c r="C31" s="156"/>
      <c r="D31" s="156"/>
      <c r="E31" s="163" t="s">
        <v>35</v>
      </c>
      <c r="F31" s="163"/>
      <c r="G31" s="163"/>
      <c r="H31" s="163" t="s">
        <v>17</v>
      </c>
      <c r="I31" s="163"/>
      <c r="J31" s="163"/>
    </row>
    <row r="32" spans="1:10" ht="50.1" customHeight="1" thickBot="1" x14ac:dyDescent="0.25">
      <c r="A32" s="160"/>
      <c r="B32" s="161"/>
      <c r="C32" s="161"/>
      <c r="D32" s="162"/>
      <c r="E32" s="160"/>
      <c r="F32" s="161"/>
      <c r="G32" s="162"/>
      <c r="H32" s="160"/>
      <c r="I32" s="161"/>
      <c r="J32" s="162"/>
    </row>
    <row r="33" spans="1:10" ht="20.100000000000001" customHeight="1" x14ac:dyDescent="0.2">
      <c r="A33" s="256" t="s">
        <v>4</v>
      </c>
      <c r="B33" s="257"/>
      <c r="C33" s="257"/>
      <c r="D33" s="257"/>
      <c r="E33" s="257" t="s">
        <v>0</v>
      </c>
      <c r="F33" s="257"/>
      <c r="G33" s="258" t="s">
        <v>1</v>
      </c>
      <c r="H33" s="258"/>
      <c r="I33" s="258" t="s">
        <v>3</v>
      </c>
      <c r="J33" s="259"/>
    </row>
    <row r="34" spans="1:10" ht="25.15" customHeight="1" x14ac:dyDescent="0.2">
      <c r="A34" s="113"/>
      <c r="B34" s="114"/>
      <c r="C34" s="114"/>
      <c r="D34" s="114"/>
      <c r="E34" s="115"/>
      <c r="F34" s="115"/>
      <c r="G34" s="116"/>
      <c r="H34" s="116"/>
      <c r="I34" s="117"/>
      <c r="J34" s="118"/>
    </row>
    <row r="35" spans="1:10" ht="25.15" customHeight="1" x14ac:dyDescent="0.2">
      <c r="A35" s="113"/>
      <c r="B35" s="114"/>
      <c r="C35" s="114"/>
      <c r="D35" s="114"/>
      <c r="E35" s="115"/>
      <c r="F35" s="115"/>
      <c r="G35" s="116"/>
      <c r="H35" s="116"/>
      <c r="I35" s="117"/>
      <c r="J35" s="118"/>
    </row>
    <row r="36" spans="1:10" ht="25.15" customHeight="1" thickBot="1" x14ac:dyDescent="0.25">
      <c r="A36" s="103"/>
      <c r="B36" s="104"/>
      <c r="C36" s="104"/>
      <c r="D36" s="104"/>
      <c r="E36" s="105"/>
      <c r="F36" s="105"/>
      <c r="G36" s="106"/>
      <c r="H36" s="106"/>
      <c r="I36" s="107"/>
      <c r="J36" s="108"/>
    </row>
  </sheetData>
  <sheetProtection sheet="1" objects="1" scenarios="1" selectLockedCells="1" selectUnlockedCells="1"/>
  <mergeCells count="65">
    <mergeCell ref="A1:G1"/>
    <mergeCell ref="A2:H2"/>
    <mergeCell ref="I2:J2"/>
    <mergeCell ref="A3:D3"/>
    <mergeCell ref="E3:H3"/>
    <mergeCell ref="I3:J3"/>
    <mergeCell ref="A14:B14"/>
    <mergeCell ref="A4:D4"/>
    <mergeCell ref="E4:H4"/>
    <mergeCell ref="I4:J4"/>
    <mergeCell ref="A5:G5"/>
    <mergeCell ref="H5:J5"/>
    <mergeCell ref="A6:G8"/>
    <mergeCell ref="I6:J6"/>
    <mergeCell ref="I7:J7"/>
    <mergeCell ref="I8:J8"/>
    <mergeCell ref="A9:B9"/>
    <mergeCell ref="A10:B10"/>
    <mergeCell ref="A11:B11"/>
    <mergeCell ref="A12:B12"/>
    <mergeCell ref="A13:B13"/>
    <mergeCell ref="A25:B25"/>
    <mergeCell ref="A15:B15"/>
    <mergeCell ref="C15:I15"/>
    <mergeCell ref="A16:B16"/>
    <mergeCell ref="A17:B17"/>
    <mergeCell ref="A18:B18"/>
    <mergeCell ref="A19:B19"/>
    <mergeCell ref="A20:B20"/>
    <mergeCell ref="A21:B21"/>
    <mergeCell ref="A22:B22"/>
    <mergeCell ref="A23:B23"/>
    <mergeCell ref="A24:B24"/>
    <mergeCell ref="A26:B26"/>
    <mergeCell ref="A27:B27"/>
    <mergeCell ref="D27:G27"/>
    <mergeCell ref="H27:I27"/>
    <mergeCell ref="A28:F29"/>
    <mergeCell ref="G28:I28"/>
    <mergeCell ref="G29:I29"/>
    <mergeCell ref="A30:D30"/>
    <mergeCell ref="E30:G30"/>
    <mergeCell ref="H30:J30"/>
    <mergeCell ref="A31:D31"/>
    <mergeCell ref="E31:G31"/>
    <mergeCell ref="H31:J31"/>
    <mergeCell ref="A32:D32"/>
    <mergeCell ref="E32:G32"/>
    <mergeCell ref="H32:J32"/>
    <mergeCell ref="A33:D33"/>
    <mergeCell ref="E33:F33"/>
    <mergeCell ref="G33:H33"/>
    <mergeCell ref="I33:J33"/>
    <mergeCell ref="A36:D36"/>
    <mergeCell ref="E36:F36"/>
    <mergeCell ref="G36:H36"/>
    <mergeCell ref="I36:J36"/>
    <mergeCell ref="A34:D34"/>
    <mergeCell ref="E34:F34"/>
    <mergeCell ref="G34:H34"/>
    <mergeCell ref="I34:J34"/>
    <mergeCell ref="A35:D35"/>
    <mergeCell ref="E35:F35"/>
    <mergeCell ref="G35:H35"/>
    <mergeCell ref="I35:J35"/>
  </mergeCells>
  <printOptions horizontalCentered="1"/>
  <pageMargins left="0.5" right="0.5" top="0.75" bottom="0.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
  <sheetViews>
    <sheetView showGridLines="0" showRowColHeaders="0" topLeftCell="A4" workbookViewId="0"/>
  </sheetViews>
  <sheetFormatPr defaultRowHeight="12.75" x14ac:dyDescent="0.2"/>
  <sheetData/>
  <sheetProtection sheet="1" objects="1" scenarios="1" selectLockedCells="1" selectUnlockedCells="1"/>
  <printOptions horizontalCentered="1"/>
  <pageMargins left="0.7" right="0.7" top="0.75" bottom="0.75" header="0.3" footer="0.3"/>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Guidance</vt:lpstr>
      <vt:lpstr>Key Tips</vt:lpstr>
      <vt:lpstr>2.19A - Pre-Auth</vt:lpstr>
      <vt:lpstr>2.19B - Travel Claim</vt:lpstr>
      <vt:lpstr>2.19C - In Lieu of Receipts</vt:lpstr>
      <vt:lpstr>2.19L - Local Travel</vt:lpstr>
      <vt:lpstr>Sample Claim #1</vt:lpstr>
      <vt:lpstr>Sample Claim #2</vt:lpstr>
      <vt:lpstr>Sample Claim #3</vt:lpstr>
      <vt:lpstr>Sample Claim #4</vt:lpstr>
      <vt:lpstr>'2.19A - Pre-Auth'!Print_Area</vt:lpstr>
      <vt:lpstr>'2.19B - Travel Claim'!Print_Area</vt:lpstr>
      <vt:lpstr>'2.19C - In Lieu of Receipts'!Print_Area</vt:lpstr>
      <vt:lpstr>'2.19L - Local Travel'!Print_Area</vt:lpstr>
      <vt:lpstr>Guidance!Print_Area</vt:lpstr>
      <vt:lpstr>'Key Tips'!Print_Area</vt:lpstr>
      <vt:lpstr>'Sample Claim #1'!Print_Area</vt:lpstr>
      <vt:lpstr>'Sample Claim #2'!Print_Area</vt:lpstr>
      <vt:lpstr>'Sample Claim #4'!Print_Area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Weaver</dc:creator>
  <cp:lastModifiedBy>Caitlin Solis</cp:lastModifiedBy>
  <cp:lastPrinted>2019-05-16T17:02:52Z</cp:lastPrinted>
  <dcterms:created xsi:type="dcterms:W3CDTF">2014-04-10T18:40:04Z</dcterms:created>
  <dcterms:modified xsi:type="dcterms:W3CDTF">2024-01-31T14:15:53Z</dcterms:modified>
</cp:coreProperties>
</file>